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inscr-my.sharepoint.com/personal/glopezd_grupoins_com/Documents/Escritorio/"/>
    </mc:Choice>
  </mc:AlternateContent>
  <xr:revisionPtr revIDLastSave="0" documentId="8_{BFB6AF6A-6CC9-4AFE-A2D3-C55BBFC443D0}" xr6:coauthVersionLast="47" xr6:coauthVersionMax="47" xr10:uidLastSave="{00000000-0000-0000-0000-000000000000}"/>
  <bookViews>
    <workbookView xWindow="-110" yWindow="-110" windowWidth="19420" windowHeight="11500" activeTab="3" xr2:uid="{00000000-000D-0000-FFFF-FFFF00000000}"/>
  </bookViews>
  <sheets>
    <sheet name="Portada" sheetId="10" r:id="rId1"/>
    <sheet name="Solicitud" sheetId="7" r:id="rId2"/>
    <sheet name="Declaración jurada (cliente)" sheetId="5" r:id="rId3"/>
    <sheet name="Declaración GP" sheetId="6" r:id="rId4"/>
  </sheets>
  <definedNames>
    <definedName name="_xlnm.Print_Area" localSheetId="3">'Declaración GP'!$A$1:$H$110</definedName>
    <definedName name="_xlnm.Print_Area" localSheetId="2">'Declaración jurada (cliente)'!$A$1:$H$51</definedName>
    <definedName name="_xlnm.Print_Area" localSheetId="1">Solicitud!$B$1:$G$35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9" i="6" l="1"/>
  <c r="F30" i="5" s="1"/>
  <c r="H31" i="6"/>
  <c r="F24" i="5" s="1"/>
  <c r="H53" i="6"/>
  <c r="F26" i="5" s="1"/>
  <c r="H13" i="6"/>
  <c r="F22" i="5" s="1"/>
  <c r="H9" i="5"/>
  <c r="G13" i="6"/>
  <c r="G99" i="6"/>
  <c r="H99" i="6"/>
  <c r="F34" i="5" s="1"/>
  <c r="H89" i="6"/>
  <c r="F32" i="5" s="1"/>
  <c r="H65" i="6"/>
  <c r="F28" i="5" s="1"/>
  <c r="G53" i="6"/>
  <c r="G79" i="6"/>
  <c r="G65" i="6"/>
  <c r="G89" i="6"/>
  <c r="G31" i="6"/>
  <c r="AD24" i="5" l="1"/>
  <c r="AD26" i="5"/>
  <c r="AD28" i="5"/>
  <c r="AD30" i="5"/>
  <c r="AD32" i="5"/>
  <c r="AD34" i="5"/>
  <c r="F36" i="5"/>
  <c r="AD22" i="5"/>
  <c r="AD37" i="5" l="1"/>
  <c r="AD38" i="5" s="1"/>
  <c r="F38" i="5" s="1"/>
</calcChain>
</file>

<file path=xl/sharedStrings.xml><?xml version="1.0" encoding="utf-8"?>
<sst xmlns="http://schemas.openxmlformats.org/spreadsheetml/2006/main" count="133" uniqueCount="113">
  <si>
    <t>Fecha</t>
  </si>
  <si>
    <t>CLIENTE</t>
  </si>
  <si>
    <t>Señores</t>
  </si>
  <si>
    <t>Instituto Nacional de Seguros</t>
  </si>
  <si>
    <t>Estimados señores:</t>
  </si>
  <si>
    <t xml:space="preserve">De conformidad con lo establecido en las Condiciones Generales del Seguro Obligatorio de Riesgos del Trabajo, se solicita realizar el estudio correspondiente para valorar si la </t>
  </si>
  <si>
    <t>empresa:</t>
  </si>
  <si>
    <t>Nombre de la empresa</t>
  </si>
  <si>
    <t>Número de póliza</t>
  </si>
  <si>
    <t>puede hacerse acreedora al incentivo económico por Homologación de la Gestión Preventiva en Salud Ocupacional.</t>
  </si>
  <si>
    <t>Esta empresa conoce los condiciones  para participar en los Programas de Beneficios  e Incentivos del INS, así como del Programa Homologación, así mismo se está de acuerdo en que personal del Instituto Nacional de Seguros realice la verificación de la conformidad, según lo indicado en el formulario de la Declaración Jurada, con relación a la ejecutoria alcanzada en los elementos de gestión preventiva y salud ocupacional.</t>
  </si>
  <si>
    <t>De igual manera se da fe del cumplimiento de la empresa en lo concerniente a la Ley 8922 "Prohibición del trabajo peligroso e insalubre para las personas adolescentes trabajadoras" y Ley 7739 "Código de la niñez y la adolecencia", en cuanto a la NO contratación de personas menores de 15 años.</t>
  </si>
  <si>
    <t>Para realizar la visita de verificación favor comunicarse con</t>
  </si>
  <si>
    <t>Nombre de persona de contacto</t>
  </si>
  <si>
    <t>al correo electrónico</t>
  </si>
  <si>
    <t xml:space="preserve">Teléfono: </t>
  </si>
  <si>
    <t>Atentamente,</t>
  </si>
  <si>
    <t>Nombre y firma Gerente General</t>
  </si>
  <si>
    <t>Anexo:</t>
  </si>
  <si>
    <t>Documentos sobre la gestión preventiva en salud ocupacional</t>
  </si>
  <si>
    <t>Copia:</t>
  </si>
  <si>
    <t>Póliza RT</t>
  </si>
  <si>
    <t>N° Póliza</t>
  </si>
  <si>
    <t>Tomador del seguro</t>
  </si>
  <si>
    <t>Dirección de la empresa</t>
  </si>
  <si>
    <t>Teléfono</t>
  </si>
  <si>
    <t>Correo electrónico</t>
  </si>
  <si>
    <t>Cantidad de trabajadores</t>
  </si>
  <si>
    <t>Hombres</t>
  </si>
  <si>
    <t>Mujeres</t>
  </si>
  <si>
    <t>Total</t>
  </si>
  <si>
    <t>Política de prevención (puede adjuntarse anexo)</t>
  </si>
  <si>
    <t>Fecha aprobación de la política por la Gerencia</t>
  </si>
  <si>
    <t>ASPECTO VALORADO</t>
  </si>
  <si>
    <t>CALIFICACIÓN</t>
  </si>
  <si>
    <t>FP1  LIDERAZGO Y COMPROMISO EMPRESARIAL</t>
  </si>
  <si>
    <t>FP2  PLANIFICACIÓN</t>
  </si>
  <si>
    <t>FP3  CONTROL OPERACIONAL</t>
  </si>
  <si>
    <t>FP4  EVALUACIÓN DEL DESEMPEÑO</t>
  </si>
  <si>
    <t>FP6  OFICINAS DE SALUD OCUPACIONAL</t>
  </si>
  <si>
    <t>FP7  SERVICIOS DE SALUD EN EL TRABAJO</t>
  </si>
  <si>
    <t>TOTAL</t>
  </si>
  <si>
    <t>PONDERADO</t>
  </si>
  <si>
    <t>Cédula jurídica</t>
  </si>
  <si>
    <t>Cuenta IBAN</t>
  </si>
  <si>
    <t>Entidad bancaria</t>
  </si>
  <si>
    <t>La información aportada se considera una declaración jurada sobre los resultados y condiciones que refleja la empresa para el  período de estudio.</t>
  </si>
  <si>
    <t>FECHA</t>
  </si>
  <si>
    <t>NOMBRE GERENTE GENERAL</t>
  </si>
  <si>
    <t>FIRMA</t>
  </si>
  <si>
    <t>SISTEMA</t>
  </si>
  <si>
    <t>DECLARACIÓN DE LOS ELEMENTOS DE GESTION PREVENTIVA EN SALUD OCUPACIONAL</t>
  </si>
  <si>
    <t>FP1.  LIDERAZGO Y COMPROMISO EMPRESARIAL</t>
  </si>
  <si>
    <t>EVALUACIÓN</t>
  </si>
  <si>
    <t>FP6  OFICINA DE SALUD OCUPACIONAL (Aplica para organizaciones con mas de 50 trabajadores)</t>
  </si>
  <si>
    <t>FP7   SERVICIOS DE SALUD EN EL TRABAJO (Aplica para organizaciones con mas de 50 trabajadores)</t>
  </si>
  <si>
    <t>PARAMETROS DE EVALUACIÓN y RANGO DE EMPRESAS SEGÚN CANTIDAD DE TRABAJADORES</t>
  </si>
  <si>
    <t>Porcentaje por aplicar</t>
  </si>
  <si>
    <t>Estado del proceso</t>
  </si>
  <si>
    <t>Aplicación de factores de pondetaración (FP)</t>
  </si>
  <si>
    <t>Condición de empresa</t>
  </si>
  <si>
    <t>Puntaje máximo</t>
  </si>
  <si>
    <t>Proceso consolidado</t>
  </si>
  <si>
    <t xml:space="preserve">FP1 a FP4 </t>
  </si>
  <si>
    <t>Menos de 10 trabajadores</t>
  </si>
  <si>
    <t>Proceso en desarrollo</t>
  </si>
  <si>
    <t>Proceso iniciando desarrollo</t>
  </si>
  <si>
    <t>De 10 a 50 trabajadores</t>
  </si>
  <si>
    <t>Proceso planteado pero no desarrollado</t>
  </si>
  <si>
    <t>Sin acciones</t>
  </si>
  <si>
    <t xml:space="preserve">FP1 a FP5 </t>
  </si>
  <si>
    <t>Cliente:</t>
  </si>
  <si>
    <t xml:space="preserve">FP1 a FP7 </t>
  </si>
  <si>
    <t>Mas de 50 trabajadores con servicios de salud</t>
  </si>
  <si>
    <t xml:space="preserve"> SOLICITUD DEL INCENTIVO POR HOMOLOGACIÓN DE LA GESTIÓN PREVENTIVA EN SALUD OCUPACIONAL  PERIODO 2025</t>
  </si>
  <si>
    <t>DECLARACION PROGRAMA HOMOLOGACION DE LA GESTION PREVENTIVA EN SALUD OCUPACIONAL PERIODO 2025</t>
  </si>
  <si>
    <t>1.1 Política de Salud y Seguridad en el Trabajo o Política Integrada, que incluya el compromiso para proporcionar condiciones seguras y saludables, reducción de riesgos ocupacionales, cumplimiento de requisitos legales, gestión de la movilidad segura y la mejora continua, apropiada al propósito y contexto de la organización. Así mismo disponer registros de divulgación y disponibilidad.</t>
  </si>
  <si>
    <t>1.2  Se evidencia asignación de recursos requeridos y específicos para establecer, implementar, mantener y mejorar la gestión en prevención de lesiones y enfermedades ocupacionales.</t>
  </si>
  <si>
    <t>1.3 La Alta Dirección ha establecido, implementado y mantenido un proceso de consulta y participación de los trabajadores en todos los niveles de la organización para el desarrollo, evaluación del desempeño y acciones para la mejora de la seguridad y salud en el trabajo.</t>
  </si>
  <si>
    <t>1.4  Se evidencia documentalmente el establecimiento y comunicación con la asignación de las responsabilidades en materia de SST a todos los niveles de mando y personas trabajadoras de la organización por parte de la Alta Dirección, para el cumplimiento a la gestión de riesgos, objetivos y política de SST.</t>
  </si>
  <si>
    <t>2.1  Se establecen procedimientos o instructivos para el proceso de identificación de peligros y evaluación de riesgos asociados a las actividades  de la organización y oportunidades de mejora,  incluyendo la movilidad segura y riesgos asociados a las actividades rutinarias y no rutinarias.</t>
  </si>
  <si>
    <t xml:space="preserve">2.3. Se evidencian estándares, procedimientos o instructivos para el proceso de identificación de riesgos que pueden presentarse a partir de cambios planificados, sean temporales y/o permanentes en el proceso (productos o servicios, procesos, ubicación o distribución de áreas de trabajo, infraestructura, máquinas y equipos, accidentes, requisitos legales, desarrollos tecnológicos, cambios de ruta, compra de vehiculos, entre otros.) </t>
  </si>
  <si>
    <t>2.4  Se establecen procedimientos o instructivos para determinar y tener acceso al proceso de los requisitos legales y otros requisitos aplicables, de acuerdo a los peligros y riesgos identificados,además se actualizan frecuentemente y se establecen acciones para garantizar el cumplimiento.</t>
  </si>
  <si>
    <t>2.5.La organización mantiene información documentada de los objetivos de seguridad y salud en el trabajo,  incluyendo la movilidad segura las funciones, indicadores, métricas, medición de desempeño y niveles pertinentes para mantener y mejorar continuamente las acciones preventivas.</t>
  </si>
  <si>
    <t>2.6. Se dispone de un procedimiento o instructivo para el proceso de investigación de incidentes que permita informar, comunicar, investigar, analizar causas y tomar acciones acciones correctivas ante la ocurrencia de incidentes y enfermedades laborales, así como siniestros viales y riesgo en trayecto.</t>
  </si>
  <si>
    <t>3.1 Se evidencia la implementación y seguimiento de acciones para la eliminación o reducción de riesgos asociados a las actividades de la organización,  respetando la jerarquía de control (eliminación, sustitución, controles de ingeniería, controles administrativos, equipo de protección personal apropiado) de acuerdo con la identificación de peligros y la evaluación de los riesgos.</t>
  </si>
  <si>
    <t>3.2 Se evidencia la implementación de acciones de prevención a partir de la identificación de los requisitos legales identificados y aplicables, asi como la efectividad de las acciones correspondientes.</t>
  </si>
  <si>
    <t xml:space="preserve">3.3 Se evidencia la implementación de los estándares de trabajo y las acciones preventivas establecidas que permita el control de los riesgos asociados a las actividades de los procesos de la organización. (ejemplo: labores administrativas, transporte, control de energías peligrosas, trabajos en alturas, trabajos en caliente, manejo de maquinaria, ingreso a espacios confinados, levantamiento e izaje de cargas, seguridad química, ergonomía, higiene ocupacional, movilidad segura, entre otros). </t>
  </si>
  <si>
    <t>3.4. Se evidencia la implementación de acciones preventivas para control de los riesgos derivadas del proceso de gestión de cambios, planificados,sean  temporales y/o permanentes en los procesos de la organización (como por ejemplo en materias primas, productos o servicios, procesos, ubicación o distribución de áreas de trabajo, infraestructura, máquinas y equipos, requisitos legales, desarrollos tecnológicos, cambios de ruta, compra de vehiculos y etc).</t>
  </si>
  <si>
    <t>3.5 Se evidencia la implementación de acciones para la gestión de contratistas de modo que se garantice el cumplimiento de requisitos legales aplicables y aseguramiento, así como la identificación de peligros y evaluación de riesgos de las actividades o servicios que desarrollan en la organización, cumplimiento de estándares de trabajo y controles de seguridad (tareas críticas, movilidad segura, entre otros).</t>
  </si>
  <si>
    <t>3.6 La organización mantiene un plan de preparación y respuesta ante emergencias conforme a la legislación vigente, e implementan y mantienen acciones ante potenciales situaciones de emergencia y riesgos, identificadas en el análisis de amenazas y vulnerabilidades y   acatando las disposiciones de la normativa legal vigente.</t>
  </si>
  <si>
    <t>3.7 Se evidencia la conformación de brigadas de emergencia, plan de trabajo y plan de capacitación, con base en las necesidades detectadas en el plan de preparación y respuesta ante emergencias para la respuesta planificada a las potenciales situaciones de emergencia identificadas, así como el seguimiento para el cumplimiento de las acciones establecidas.</t>
  </si>
  <si>
    <t>3.8 Se realizan simulacros y simulaciones para verificar la capacidad de respuesta a las principales situaciones de emergencia detectadas, para la identificación de oportunidades de mejora, el establecimiento y seguimiento de acciones correctivas.</t>
  </si>
  <si>
    <t>3.9.Se evidencian registros de reporte para el proceso de investigación de incidentes, enfermedades laborales y siniestros viales, análisis de causas y el establecimiento de acciones correctivas, así como del seguimiento respectivo de los planes de acción.</t>
  </si>
  <si>
    <t>4.1 Se implementan y mantienen procesos para la medición, análisis, seguimiento y evaluación del desempeño de SST y movilidad segura, para todos los niveles de mando y personas trabajadoras de la organización.</t>
  </si>
  <si>
    <t>4.2 Se evidencian procesos de evaluación para medir la efectividad de las acciones preventivas que garantizan el cumplimiento de los planes de trabajo y los objetivos planteados en materia de SST y movilidad segura.</t>
  </si>
  <si>
    <t>4.3 Se evidencian registros de análisis de indicadores del proceso de identificación de peligros y evaluación de riesgos, los incidentes ocurridos, indicadores de siniestralidad como incidencia, gravedad, frecuencia, rutas criticas, kilometros recorridos, horas de conducción y otros a consideración de la organización conforme los riegos identificados que permitan la toma de decisiones y la comunicación pertinente con acciones correctivas.</t>
  </si>
  <si>
    <t>4.4 Se evidencia documentalmente la revisión por parte de la Gerencia o Alta Dirección en intervalos planificados, la evaluación del desempeño de los procesos de SST, movilidad segura, cumplimiento de requisitos legales aplicables, política integrada o SST, objetivos, indicadores, adecuación de recursos requeridos, comunicaciones pertinentes, oportunidades de mejora y otros para el mejoramiento de las condiciones y ambiente de trabajo.</t>
  </si>
  <si>
    <t>FP5  EQUIPOS DE APOYO PARA LA PREVENCIÓN EN SST (Aplica para organizaciones con 10 o más trabajadores)</t>
  </si>
  <si>
    <t>5.1 Existe Comisión de Salud Ocupacional, debidamente registrada ante el Consejo de Salud Ocupacional en el período evaluado por cada centro de trabajo con más de 10 trabajadores y conforme la legislación vigente.</t>
  </si>
  <si>
    <t>5.2 La comisión de salud ocupacional cuenta con un plan de trabajo con base en el Decreto 39408, así como registros que evidencian su ejecución y seguimiento para garantizar el cumplimiento de las acciones.</t>
  </si>
  <si>
    <t>5.3 La Comisión de Salud Ocupacional se reúne y mantiene registro de las actas mensuales con base en el Decreto 39408.</t>
  </si>
  <si>
    <t>5.4 Los miembros de las Comisión de Salud Ocupacional reciben capacitación para ejercer sus labores, con base en la directriz  No.DUG-MTSS-CSO-1-2024 de contenidos de un programa de capacitacion básica para Comisiones de Salud Ocupacional.</t>
  </si>
  <si>
    <t xml:space="preserve">5.5 La Comisión de Salud Ocupacional elabora y presenta el Informe Anual ante el Consejo de Salud Ocupacional. </t>
  </si>
  <si>
    <t>6.1 Existe  Oficina de Salud Ocupacional,  debidamente registrada ante el Consejo de Salud Ocupacional en el período evaluado.</t>
  </si>
  <si>
    <t>6.2 La Oficina de Salud Ocupacional mantiene documentado un plan de trabajo anual para el cumplimiento de las funciones establecidas en el Decreto 39408, así como registros que evidencian cumplimiento y seguimiento.</t>
  </si>
  <si>
    <t>6.3 La Oficina de Salud Ocupacional elabora y presenta Informe Anual al Consejo de Salud Ocupacional.</t>
  </si>
  <si>
    <t>7.1  Se cuenta con servicio de medicina de empresa adscrito al Sistema del INS.(Consultorio Médico Laboral)</t>
  </si>
  <si>
    <t>7.2  Se evidencia el establecimiento, implementación y seguimiento de un plan de trabajo conjunto entre el Consultorio Médico Laboral y la Oficina o Departamento de Salud Ocupacional, que permita registrar y verificar acciones preventivas y promoción de la salud, derivadas del proceso productivo para el control de riesgos ocupacionales.</t>
  </si>
  <si>
    <t>7.3  El consultorio Médico Laboral participa  en el proceso de identificación de peligros y evaluación de riesgos ocupacionales que permita el establecimiento de programas médicos preventivos de vigilancia a la salud de los trabajadores, (exámenes médicos preventivos, pre-empleo, conservación auditiva, entre otros).</t>
  </si>
  <si>
    <t xml:space="preserve">FP5  EQUIPO DE APOYO PARA LA PREVENCIÓN </t>
  </si>
  <si>
    <t>2.2. Se evidencia la definición de estándares de trabajo, procedimientos o instructivos con base en los riesgos evaluados, normativa vigente, peligros y riesgos asociados a las tareas rutinarias y no rutinarias y procesos de la organización (deben incluir objetivo, alcance, roles y responsabilidades, controles de ingeniería, capacitación, procedimientos, permisos de trabajo, inspecciones, equipo de protección personal, exámenes médicos, entre otros).</t>
  </si>
  <si>
    <t>2.7. Se evidencian procedimientos o instructivos para el proceso de gestión de contratistas de actividades rutinarias y no rutinarias, movilidad segura y otros  que incluya la identificación de peligros y evaluación de riesgos asociados a las actividades, cumplimiento de requisitos legales, mecanismos control y seguimiento, condiciones de aseguramiento.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</si>
</sst>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p_t_a_-;\-* #,##0.00\ _p_t_a_-;_-* &quot;-&quot;??\ _p_t_a_-;_-@_-"/>
    <numFmt numFmtId="165" formatCode="0.0"/>
  </numFmts>
  <fonts count="31" x14ac:knownFonts="1">
    <font>
      <sz val="10"/>
      <name val="Arial"/>
    </font>
    <font>
      <sz val="10"/>
      <name val="Arial"/>
      <family val="2"/>
    </font>
    <font>
      <sz val="8"/>
      <name val="Arial"/>
      <family val="2"/>
    </font>
    <font>
      <b/>
      <sz val="8"/>
      <name val="Arial"/>
      <family val="2"/>
    </font>
    <font>
      <sz val="10"/>
      <name val="Arial"/>
      <family val="2"/>
    </font>
    <font>
      <b/>
      <sz val="10"/>
      <name val="Arial"/>
      <family val="2"/>
    </font>
    <font>
      <b/>
      <sz val="8"/>
      <color indexed="9"/>
      <name val="Arial"/>
      <family val="2"/>
    </font>
    <font>
      <sz val="10"/>
      <name val="Arial"/>
      <family val="2"/>
    </font>
    <font>
      <b/>
      <sz val="10"/>
      <color indexed="56"/>
      <name val="Arial"/>
      <family val="2"/>
    </font>
    <font>
      <sz val="10"/>
      <color indexed="63"/>
      <name val="Arial"/>
      <family val="2"/>
    </font>
    <font>
      <sz val="9"/>
      <name val="Verdana"/>
      <family val="2"/>
    </font>
    <font>
      <b/>
      <sz val="9"/>
      <name val="Arial"/>
      <family val="2"/>
    </font>
    <font>
      <sz val="9"/>
      <name val="Arial"/>
      <family val="2"/>
    </font>
    <font>
      <b/>
      <sz val="10"/>
      <name val="Verdana"/>
      <family val="2"/>
    </font>
    <font>
      <sz val="11"/>
      <color theme="1"/>
      <name val="Calibri"/>
      <family val="2"/>
      <scheme val="minor"/>
    </font>
    <font>
      <sz val="11"/>
      <color rgb="FF006100"/>
      <name val="Calibri"/>
      <family val="2"/>
      <scheme val="minor"/>
    </font>
    <font>
      <sz val="11"/>
      <color theme="0"/>
      <name val="Calibri"/>
      <family val="2"/>
      <scheme val="minor"/>
    </font>
    <font>
      <u/>
      <sz val="10"/>
      <color theme="10"/>
      <name val="Arial"/>
      <family val="2"/>
    </font>
    <font>
      <b/>
      <sz val="8"/>
      <color theme="1"/>
      <name val="Arial"/>
      <family val="2"/>
    </font>
    <font>
      <b/>
      <sz val="10"/>
      <color theme="0"/>
      <name val="Arial"/>
      <family val="2"/>
    </font>
    <font>
      <b/>
      <sz val="8"/>
      <color theme="0"/>
      <name val="Arial"/>
      <family val="2"/>
    </font>
    <font>
      <b/>
      <sz val="9"/>
      <color theme="1"/>
      <name val="Arial"/>
      <family val="2"/>
    </font>
    <font>
      <b/>
      <sz val="9"/>
      <color rgb="FFFF0000"/>
      <name val="Arial"/>
      <family val="2"/>
    </font>
    <font>
      <sz val="10"/>
      <color theme="0"/>
      <name val="Arial"/>
      <family val="2"/>
    </font>
    <font>
      <sz val="8"/>
      <color theme="0"/>
      <name val="Arial"/>
      <family val="2"/>
    </font>
    <font>
      <b/>
      <sz val="14"/>
      <color theme="0"/>
      <name val="Arial"/>
      <family val="2"/>
    </font>
    <font>
      <b/>
      <sz val="12"/>
      <color theme="0"/>
      <name val="Arial"/>
      <family val="2"/>
    </font>
    <font>
      <b/>
      <sz val="10"/>
      <color rgb="FFFF0000"/>
      <name val="Arial"/>
      <family val="2"/>
    </font>
    <font>
      <sz val="10"/>
      <color rgb="FFFF0000"/>
      <name val="Arial"/>
      <family val="2"/>
    </font>
    <font>
      <sz val="8"/>
      <color rgb="FFFF0000"/>
      <name val="Arial"/>
      <family val="2"/>
    </font>
    <font>
      <b/>
      <sz val="8"/>
      <color rgb="FFFF0000"/>
      <name val="Arial"/>
      <family val="2"/>
    </font>
  </fonts>
  <fills count="14">
    <fill>
      <patternFill patternType="none"/>
    </fill>
    <fill>
      <patternFill patternType="gray125"/>
    </fill>
    <fill>
      <patternFill patternType="solid">
        <fgColor indexed="9"/>
        <bgColor indexed="26"/>
      </patternFill>
    </fill>
    <fill>
      <patternFill patternType="solid">
        <fgColor rgb="FFC6EFCE"/>
      </patternFill>
    </fill>
    <fill>
      <patternFill patternType="solid">
        <fgColor theme="0" tint="-0.14999847407452621"/>
        <bgColor indexed="64"/>
      </patternFill>
    </fill>
    <fill>
      <patternFill patternType="solid">
        <fgColor theme="0" tint="-0.14999847407452621"/>
        <bgColor indexed="62"/>
      </patternFill>
    </fill>
    <fill>
      <patternFill patternType="solid">
        <fgColor theme="0"/>
        <bgColor indexed="64"/>
      </patternFill>
    </fill>
    <fill>
      <patternFill patternType="solid">
        <fgColor rgb="FF002060"/>
        <bgColor indexed="64"/>
      </patternFill>
    </fill>
    <fill>
      <patternFill patternType="solid">
        <fgColor rgb="FF92D050"/>
        <bgColor indexed="64"/>
      </patternFill>
    </fill>
    <fill>
      <patternFill patternType="solid">
        <fgColor rgb="FF002060"/>
        <bgColor indexed="26"/>
      </patternFill>
    </fill>
    <fill>
      <patternFill patternType="solid">
        <fgColor rgb="FF92D050"/>
        <bgColor indexed="62"/>
      </patternFill>
    </fill>
    <fill>
      <patternFill patternType="solid">
        <fgColor rgb="FF002060"/>
        <bgColor indexed="62"/>
      </patternFill>
    </fill>
    <fill>
      <patternFill patternType="solid">
        <fgColor rgb="FF92D050"/>
        <bgColor indexed="26"/>
      </patternFill>
    </fill>
    <fill>
      <patternFill patternType="solid">
        <fgColor theme="0" tint="-0.14999847407452621"/>
        <bgColor indexed="26"/>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15" fillId="3" borderId="0" applyNumberFormat="0" applyBorder="0" applyAlignment="0" applyProtection="0"/>
    <xf numFmtId="0" fontId="17" fillId="0" borderId="0" applyNumberFormat="0" applyFill="0" applyBorder="0" applyAlignment="0" applyProtection="0"/>
    <xf numFmtId="164" fontId="1" fillId="0" borderId="0" applyFont="0" applyFill="0" applyBorder="0" applyAlignment="0" applyProtection="0"/>
    <xf numFmtId="0" fontId="14" fillId="0" borderId="0"/>
  </cellStyleXfs>
  <cellXfs count="266">
    <xf numFmtId="0" fontId="0" fillId="0" borderId="0" xfId="0"/>
    <xf numFmtId="0" fontId="18" fillId="4" borderId="0" xfId="0" applyFont="1" applyFill="1" applyAlignment="1">
      <alignment horizontal="justify" vertical="center" wrapText="1"/>
    </xf>
    <xf numFmtId="0" fontId="5" fillId="4" borderId="0" xfId="0" applyFont="1" applyFill="1" applyAlignment="1">
      <alignment vertical="center" wrapText="1"/>
    </xf>
    <xf numFmtId="1" fontId="5" fillId="4" borderId="0" xfId="0" applyNumberFormat="1" applyFont="1" applyFill="1" applyAlignment="1">
      <alignment horizontal="center" vertical="center" wrapText="1"/>
    </xf>
    <xf numFmtId="2" fontId="5" fillId="4" borderId="0" xfId="0" applyNumberFormat="1" applyFont="1" applyFill="1" applyAlignment="1">
      <alignment horizontal="center" vertical="center" wrapText="1"/>
    </xf>
    <xf numFmtId="0" fontId="1" fillId="6" borderId="0" xfId="0" applyFont="1" applyFill="1"/>
    <xf numFmtId="0" fontId="2" fillId="4" borderId="0" xfId="0" applyFont="1" applyFill="1"/>
    <xf numFmtId="1" fontId="5" fillId="4" borderId="0" xfId="0" applyNumberFormat="1" applyFont="1" applyFill="1" applyAlignment="1">
      <alignment horizontal="center" vertical="center"/>
    </xf>
    <xf numFmtId="1" fontId="5" fillId="5" borderId="0" xfId="0" applyNumberFormat="1" applyFont="1" applyFill="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19" fillId="7" borderId="2" xfId="0" applyFont="1" applyFill="1" applyBorder="1" applyAlignment="1">
      <alignment horizontal="center" vertical="center"/>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xf>
    <xf numFmtId="0" fontId="20" fillId="7" borderId="8" xfId="0" applyFont="1" applyFill="1" applyBorder="1" applyAlignment="1">
      <alignment horizontal="center" vertical="center"/>
    </xf>
    <xf numFmtId="0" fontId="5" fillId="8" borderId="1" xfId="0" applyFont="1" applyFill="1" applyBorder="1" applyAlignment="1">
      <alignment vertical="center"/>
    </xf>
    <xf numFmtId="0" fontId="5" fillId="8" borderId="0" xfId="0" applyFont="1" applyFill="1" applyAlignment="1">
      <alignment vertical="center"/>
    </xf>
    <xf numFmtId="0" fontId="5" fillId="8" borderId="2" xfId="0" applyFont="1" applyFill="1" applyBorder="1" applyAlignment="1">
      <alignment vertical="center"/>
    </xf>
    <xf numFmtId="0" fontId="5" fillId="4" borderId="0" xfId="0" applyFont="1" applyFill="1" applyAlignment="1">
      <alignment horizontal="justify" vertical="center"/>
    </xf>
    <xf numFmtId="0" fontId="1" fillId="4" borderId="0" xfId="0" applyFont="1" applyFill="1"/>
    <xf numFmtId="0" fontId="11" fillId="4" borderId="0" xfId="0" applyFont="1" applyFill="1" applyAlignment="1">
      <alignment horizontal="justify" vertical="center"/>
    </xf>
    <xf numFmtId="0" fontId="21" fillId="4" borderId="0" xfId="0" applyFont="1" applyFill="1" applyAlignment="1">
      <alignment horizontal="justify" vertical="center" wrapText="1"/>
    </xf>
    <xf numFmtId="0" fontId="12" fillId="4" borderId="0" xfId="0" applyFont="1" applyFill="1" applyAlignment="1">
      <alignment horizontal="justify"/>
    </xf>
    <xf numFmtId="0" fontId="11" fillId="4" borderId="0" xfId="0" applyFont="1" applyFill="1" applyAlignment="1">
      <alignment horizontal="justify" vertical="center" wrapText="1"/>
    </xf>
    <xf numFmtId="0" fontId="0" fillId="6" borderId="0" xfId="0" applyFill="1"/>
    <xf numFmtId="0" fontId="22" fillId="4" borderId="0" xfId="0" applyFont="1" applyFill="1" applyAlignment="1">
      <alignment horizontal="justify" vertical="center" wrapText="1"/>
    </xf>
    <xf numFmtId="0" fontId="12" fillId="4" borderId="0" xfId="0" applyFont="1" applyFill="1"/>
    <xf numFmtId="165" fontId="6" fillId="4" borderId="11" xfId="0" applyNumberFormat="1" applyFont="1" applyFill="1" applyBorder="1" applyAlignment="1">
      <alignment horizontal="center" vertical="center"/>
    </xf>
    <xf numFmtId="0" fontId="11" fillId="4" borderId="14" xfId="0" applyFont="1" applyFill="1" applyBorder="1" applyAlignment="1">
      <alignment horizontal="justify" vertical="center"/>
    </xf>
    <xf numFmtId="0" fontId="11" fillId="4" borderId="14" xfId="0" applyFont="1" applyFill="1" applyBorder="1" applyAlignment="1">
      <alignment horizontal="justify" vertical="center" wrapText="1"/>
    </xf>
    <xf numFmtId="9" fontId="19" fillId="9" borderId="15" xfId="3" applyNumberFormat="1" applyFont="1" applyFill="1" applyBorder="1" applyAlignment="1" applyProtection="1">
      <alignment horizontal="center" vertical="center"/>
    </xf>
    <xf numFmtId="0" fontId="21" fillId="4" borderId="14" xfId="0" applyFont="1" applyFill="1" applyBorder="1" applyAlignment="1">
      <alignment horizontal="justify" vertical="center" wrapText="1"/>
    </xf>
    <xf numFmtId="0" fontId="5" fillId="4" borderId="14" xfId="0" applyFont="1" applyFill="1" applyBorder="1" applyAlignment="1">
      <alignment horizontal="justify" vertical="center" wrapText="1"/>
    </xf>
    <xf numFmtId="165" fontId="5" fillId="10" borderId="15" xfId="0" applyNumberFormat="1" applyFont="1" applyFill="1" applyBorder="1" applyAlignment="1">
      <alignment horizontal="center" vertical="center"/>
    </xf>
    <xf numFmtId="165" fontId="6" fillId="5" borderId="15" xfId="0" applyNumberFormat="1" applyFont="1" applyFill="1" applyBorder="1" applyAlignment="1">
      <alignment horizontal="center" vertical="center"/>
    </xf>
    <xf numFmtId="165" fontId="19" fillId="11" borderId="15" xfId="0" applyNumberFormat="1" applyFont="1" applyFill="1" applyBorder="1" applyAlignment="1">
      <alignment horizontal="center" vertical="center"/>
    </xf>
    <xf numFmtId="0" fontId="22" fillId="4" borderId="14" xfId="0" applyFont="1" applyFill="1" applyBorder="1" applyAlignment="1">
      <alignment horizontal="justify" vertical="center" wrapText="1"/>
    </xf>
    <xf numFmtId="0" fontId="18" fillId="4" borderId="14" xfId="0" applyFont="1" applyFill="1" applyBorder="1" applyAlignment="1">
      <alignment horizontal="justify" vertical="center" wrapText="1"/>
    </xf>
    <xf numFmtId="165" fontId="5" fillId="12" borderId="15" xfId="3" applyNumberFormat="1" applyFont="1" applyFill="1" applyBorder="1" applyAlignment="1" applyProtection="1">
      <alignment horizontal="center" vertical="center"/>
    </xf>
    <xf numFmtId="0" fontId="5" fillId="4" borderId="14" xfId="0" applyFont="1" applyFill="1" applyBorder="1" applyAlignment="1">
      <alignment horizontal="justify" vertical="center"/>
    </xf>
    <xf numFmtId="0" fontId="20" fillId="7" borderId="16" xfId="0" applyFont="1" applyFill="1" applyBorder="1" applyAlignment="1">
      <alignment horizontal="center" vertical="center" wrapText="1"/>
    </xf>
    <xf numFmtId="0" fontId="23" fillId="7" borderId="13" xfId="0" applyFont="1" applyFill="1" applyBorder="1" applyAlignment="1">
      <alignment horizontal="center" vertical="center"/>
    </xf>
    <xf numFmtId="0" fontId="19" fillId="7" borderId="0" xfId="0" applyFont="1" applyFill="1" applyAlignment="1">
      <alignment horizontal="center" vertical="center"/>
    </xf>
    <xf numFmtId="0" fontId="19" fillId="11" borderId="0" xfId="0" applyFont="1" applyFill="1" applyAlignment="1">
      <alignment horizontal="center" vertical="center"/>
    </xf>
    <xf numFmtId="0" fontId="2" fillId="4" borderId="0" xfId="0" applyFont="1" applyFill="1" applyAlignment="1">
      <alignment vertical="center"/>
    </xf>
    <xf numFmtId="0" fontId="16" fillId="0" borderId="0" xfId="1" applyFont="1" applyFill="1" applyBorder="1" applyProtection="1"/>
    <xf numFmtId="0" fontId="4" fillId="0" borderId="0" xfId="0" applyFont="1"/>
    <xf numFmtId="0" fontId="7" fillId="0" borderId="0" xfId="0" applyFont="1"/>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165" fontId="3" fillId="4" borderId="11" xfId="0" applyNumberFormat="1" applyFont="1" applyFill="1" applyBorder="1" applyAlignment="1">
      <alignment horizontal="center" vertical="center"/>
    </xf>
    <xf numFmtId="0" fontId="1" fillId="4" borderId="11" xfId="0" applyFont="1" applyFill="1" applyBorder="1"/>
    <xf numFmtId="0" fontId="1" fillId="4" borderId="12" xfId="0" applyFont="1" applyFill="1" applyBorder="1"/>
    <xf numFmtId="1" fontId="3" fillId="4" borderId="0" xfId="0" applyNumberFormat="1" applyFont="1" applyFill="1" applyAlignment="1">
      <alignment horizontal="center" vertical="center"/>
    </xf>
    <xf numFmtId="9" fontId="2" fillId="2" borderId="13" xfId="3" applyNumberFormat="1" applyFont="1" applyFill="1" applyBorder="1" applyAlignment="1" applyProtection="1">
      <alignment horizontal="center" vertical="center"/>
      <protection locked="0"/>
    </xf>
    <xf numFmtId="9" fontId="2" fillId="13" borderId="15" xfId="3" applyNumberFormat="1" applyFont="1" applyFill="1" applyBorder="1" applyAlignment="1" applyProtection="1">
      <alignment horizontal="center" vertical="center"/>
    </xf>
    <xf numFmtId="0" fontId="2" fillId="4" borderId="14" xfId="0" applyFont="1" applyFill="1" applyBorder="1" applyAlignment="1">
      <alignment vertical="center"/>
    </xf>
    <xf numFmtId="0" fontId="2" fillId="4" borderId="15" xfId="0" applyFont="1" applyFill="1" applyBorder="1"/>
    <xf numFmtId="165" fontId="3" fillId="4" borderId="0" xfId="0" applyNumberFormat="1" applyFont="1" applyFill="1" applyAlignment="1">
      <alignment horizontal="center" vertical="center"/>
    </xf>
    <xf numFmtId="0" fontId="3" fillId="4" borderId="14" xfId="0" applyFont="1" applyFill="1" applyBorder="1" applyAlignment="1">
      <alignment horizontal="justify" vertical="center" wrapText="1"/>
    </xf>
    <xf numFmtId="0" fontId="3" fillId="4" borderId="0" xfId="0" applyFont="1" applyFill="1" applyAlignment="1">
      <alignment horizontal="justify" vertical="center" wrapText="1"/>
    </xf>
    <xf numFmtId="0" fontId="1" fillId="4" borderId="0" xfId="0" applyFont="1" applyFill="1" applyAlignment="1">
      <alignment horizontal="justify"/>
    </xf>
    <xf numFmtId="0" fontId="3" fillId="4" borderId="0" xfId="0" applyFont="1" applyFill="1" applyAlignment="1">
      <alignment horizontal="justify" vertical="center"/>
    </xf>
    <xf numFmtId="0" fontId="3" fillId="5" borderId="14" xfId="0" applyFont="1" applyFill="1" applyBorder="1" applyAlignment="1">
      <alignment horizontal="left" vertical="center"/>
    </xf>
    <xf numFmtId="0" fontId="3" fillId="5" borderId="0" xfId="0" applyFont="1" applyFill="1" applyAlignment="1">
      <alignment horizontal="left" vertical="center"/>
    </xf>
    <xf numFmtId="0" fontId="3" fillId="5" borderId="0" xfId="0" applyFont="1" applyFill="1" applyAlignment="1">
      <alignment horizontal="center" vertical="center"/>
    </xf>
    <xf numFmtId="0" fontId="3" fillId="5" borderId="14" xfId="0" applyFont="1" applyFill="1" applyBorder="1" applyAlignment="1">
      <alignment vertical="center"/>
    </xf>
    <xf numFmtId="0" fontId="3" fillId="5" borderId="0" xfId="0" applyFont="1" applyFill="1" applyAlignment="1">
      <alignment vertical="center"/>
    </xf>
    <xf numFmtId="9" fontId="2" fillId="4" borderId="15" xfId="3" applyNumberFormat="1" applyFont="1" applyFill="1" applyBorder="1" applyAlignment="1" applyProtection="1">
      <alignment horizontal="center" vertical="center"/>
    </xf>
    <xf numFmtId="0" fontId="3" fillId="5" borderId="14" xfId="0" applyFont="1" applyFill="1" applyBorder="1" applyAlignment="1">
      <alignment horizontal="left" vertical="center" wrapText="1"/>
    </xf>
    <xf numFmtId="0" fontId="3" fillId="5" borderId="0" xfId="0" applyFont="1" applyFill="1" applyAlignment="1">
      <alignment horizontal="left" vertical="center" wrapText="1"/>
    </xf>
    <xf numFmtId="1" fontId="3" fillId="5" borderId="0" xfId="0" applyNumberFormat="1" applyFont="1" applyFill="1" applyAlignment="1">
      <alignment horizontal="center" vertical="center"/>
    </xf>
    <xf numFmtId="0" fontId="1" fillId="4" borderId="14" xfId="0" applyFont="1" applyFill="1" applyBorder="1"/>
    <xf numFmtId="165" fontId="3" fillId="5" borderId="15" xfId="0" applyNumberFormat="1" applyFont="1" applyFill="1" applyBorder="1" applyAlignment="1">
      <alignment horizontal="center" vertical="center"/>
    </xf>
    <xf numFmtId="0" fontId="3" fillId="4" borderId="14" xfId="0" applyFont="1" applyFill="1" applyBorder="1" applyAlignment="1">
      <alignment horizontal="left" vertical="center" wrapText="1"/>
    </xf>
    <xf numFmtId="0" fontId="3" fillId="4" borderId="0" xfId="0" applyFont="1" applyFill="1" applyAlignment="1">
      <alignment horizontal="left" vertical="center" wrapText="1"/>
    </xf>
    <xf numFmtId="1" fontId="2" fillId="4" borderId="0" xfId="0" applyNumberFormat="1" applyFont="1" applyFill="1" applyAlignment="1">
      <alignment horizontal="center" vertical="center"/>
    </xf>
    <xf numFmtId="0" fontId="1" fillId="0" borderId="0" xfId="0" applyFont="1"/>
    <xf numFmtId="9" fontId="1" fillId="0" borderId="23" xfId="0" applyNumberFormat="1" applyFont="1" applyBorder="1" applyAlignment="1">
      <alignment horizontal="center" vertical="center"/>
    </xf>
    <xf numFmtId="0" fontId="1" fillId="0" borderId="24" xfId="0" applyFont="1" applyBorder="1" applyAlignment="1">
      <alignment horizontal="center" vertical="center"/>
    </xf>
    <xf numFmtId="9" fontId="1" fillId="0" borderId="22" xfId="0" applyNumberFormat="1" applyFont="1" applyBorder="1" applyAlignment="1">
      <alignment horizontal="center" vertical="center"/>
    </xf>
    <xf numFmtId="0" fontId="1" fillId="0" borderId="25" xfId="0" applyFont="1" applyBorder="1" applyAlignment="1">
      <alignment horizontal="center" vertical="center"/>
    </xf>
    <xf numFmtId="0" fontId="1" fillId="4" borderId="0" xfId="0" applyFont="1" applyFill="1" applyAlignment="1">
      <alignment vertical="center"/>
    </xf>
    <xf numFmtId="9" fontId="2" fillId="0" borderId="16" xfId="0" applyNumberFormat="1" applyFont="1" applyBorder="1" applyAlignment="1">
      <alignment horizontal="center" vertical="center"/>
    </xf>
    <xf numFmtId="0" fontId="2" fillId="0" borderId="6" xfId="0" applyFont="1" applyBorder="1" applyAlignment="1">
      <alignment horizontal="left" vertical="center"/>
    </xf>
    <xf numFmtId="9" fontId="2" fillId="4" borderId="14" xfId="0" applyNumberFormat="1" applyFont="1" applyFill="1" applyBorder="1" applyAlignment="1">
      <alignment horizontal="center" vertical="center"/>
    </xf>
    <xf numFmtId="0" fontId="1" fillId="4" borderId="17" xfId="0" applyFont="1" applyFill="1" applyBorder="1" applyAlignment="1">
      <alignment vertical="center"/>
    </xf>
    <xf numFmtId="0" fontId="1" fillId="4" borderId="18" xfId="0" applyFont="1" applyFill="1" applyBorder="1" applyAlignment="1">
      <alignment vertical="center"/>
    </xf>
    <xf numFmtId="14" fontId="1" fillId="6" borderId="4" xfId="0" applyNumberFormat="1" applyFont="1" applyFill="1" applyBorder="1" applyAlignment="1" applyProtection="1">
      <alignment horizontal="right" vertical="center" wrapText="1" readingOrder="1"/>
      <protection locked="0"/>
    </xf>
    <xf numFmtId="165" fontId="19" fillId="8" borderId="15" xfId="0" applyNumberFormat="1" applyFont="1" applyFill="1" applyBorder="1" applyAlignment="1">
      <alignment horizontal="center" vertical="center"/>
    </xf>
    <xf numFmtId="0" fontId="0" fillId="0" borderId="4" xfId="0" applyBorder="1" applyProtection="1">
      <protection locked="0"/>
    </xf>
    <xf numFmtId="0" fontId="8" fillId="6" borderId="20" xfId="0" applyFont="1" applyFill="1" applyBorder="1" applyAlignment="1">
      <alignment vertical="center" wrapText="1"/>
    </xf>
    <xf numFmtId="0" fontId="8" fillId="6" borderId="19" xfId="0" applyFont="1" applyFill="1" applyBorder="1" applyAlignment="1">
      <alignment vertical="center" wrapText="1"/>
    </xf>
    <xf numFmtId="0" fontId="8" fillId="6" borderId="9" xfId="0" applyFont="1" applyFill="1" applyBorder="1" applyAlignment="1">
      <alignment vertical="center" wrapText="1"/>
    </xf>
    <xf numFmtId="14" fontId="1" fillId="6" borderId="1" xfId="0" applyNumberFormat="1" applyFont="1" applyFill="1" applyBorder="1" applyAlignment="1">
      <alignment horizontal="center" vertical="center" wrapText="1" readingOrder="1"/>
    </xf>
    <xf numFmtId="14" fontId="1" fillId="6" borderId="0" xfId="0" applyNumberFormat="1" applyFont="1" applyFill="1" applyAlignment="1">
      <alignment horizontal="right" vertical="center" wrapText="1" readingOrder="1"/>
    </xf>
    <xf numFmtId="14" fontId="1" fillId="6" borderId="2" xfId="0" applyNumberFormat="1" applyFont="1" applyFill="1" applyBorder="1" applyAlignment="1">
      <alignment vertical="center" wrapText="1" readingOrder="1"/>
    </xf>
    <xf numFmtId="0" fontId="1" fillId="6" borderId="1" xfId="0" applyFont="1" applyFill="1" applyBorder="1"/>
    <xf numFmtId="0" fontId="1" fillId="6" borderId="2" xfId="0" applyFont="1" applyFill="1" applyBorder="1"/>
    <xf numFmtId="0" fontId="1" fillId="6" borderId="1" xfId="0" applyFont="1" applyFill="1" applyBorder="1" applyAlignment="1">
      <alignment horizontal="left" vertical="center" readingOrder="1"/>
    </xf>
    <xf numFmtId="0" fontId="1" fillId="6" borderId="2" xfId="0" applyFont="1" applyFill="1" applyBorder="1" applyAlignment="1">
      <alignment horizontal="justify" vertical="top" wrapText="1"/>
    </xf>
    <xf numFmtId="0" fontId="1" fillId="6" borderId="1" xfId="0" applyFont="1" applyFill="1" applyBorder="1" applyAlignment="1">
      <alignment vertical="top" wrapText="1"/>
    </xf>
    <xf numFmtId="0" fontId="1" fillId="6" borderId="1" xfId="0" applyFont="1" applyFill="1" applyBorder="1" applyAlignment="1">
      <alignment horizontal="center" vertical="top" wrapText="1"/>
    </xf>
    <xf numFmtId="0" fontId="1" fillId="6" borderId="0" xfId="0" applyFont="1" applyFill="1" applyAlignment="1">
      <alignment horizontal="center" vertical="top" wrapText="1"/>
    </xf>
    <xf numFmtId="0" fontId="1" fillId="6" borderId="2" xfId="0" applyFont="1" applyFill="1" applyBorder="1" applyAlignment="1">
      <alignment horizontal="left" vertical="top" wrapText="1"/>
    </xf>
    <xf numFmtId="0" fontId="1" fillId="6" borderId="1" xfId="0" applyFont="1" applyFill="1" applyBorder="1" applyAlignment="1">
      <alignment horizontal="left" wrapText="1"/>
    </xf>
    <xf numFmtId="0" fontId="1" fillId="6" borderId="0" xfId="0" applyFont="1" applyFill="1" applyAlignment="1">
      <alignment horizontal="left" wrapText="1"/>
    </xf>
    <xf numFmtId="0" fontId="1" fillId="6" borderId="2" xfId="0" applyFont="1" applyFill="1" applyBorder="1" applyAlignment="1">
      <alignment horizontal="left" wrapText="1"/>
    </xf>
    <xf numFmtId="0" fontId="1" fillId="6" borderId="1" xfId="0" applyFont="1" applyFill="1" applyBorder="1" applyAlignment="1">
      <alignment horizontal="left" vertical="top" wrapText="1"/>
    </xf>
    <xf numFmtId="0" fontId="1" fillId="6" borderId="0" xfId="0" applyFont="1" applyFill="1" applyAlignment="1">
      <alignment horizontal="left" vertical="top" wrapText="1"/>
    </xf>
    <xf numFmtId="0" fontId="0" fillId="0" borderId="2" xfId="0" applyBorder="1"/>
    <xf numFmtId="0" fontId="1" fillId="6" borderId="1" xfId="0" applyFont="1" applyFill="1" applyBorder="1" applyAlignment="1">
      <alignment readingOrder="1"/>
    </xf>
    <xf numFmtId="0" fontId="1" fillId="6" borderId="1" xfId="0" applyFont="1" applyFill="1" applyBorder="1" applyAlignment="1">
      <alignment horizontal="left" readingOrder="1"/>
    </xf>
    <xf numFmtId="0" fontId="1" fillId="6" borderId="0" xfId="0" applyFont="1" applyFill="1" applyAlignment="1">
      <alignment vertical="center" readingOrder="1"/>
    </xf>
    <xf numFmtId="0" fontId="1" fillId="6" borderId="1" xfId="0" applyFont="1" applyFill="1" applyBorder="1" applyAlignment="1">
      <alignment vertical="center" readingOrder="1"/>
    </xf>
    <xf numFmtId="0" fontId="9" fillId="6" borderId="1" xfId="0" applyFont="1" applyFill="1" applyBorder="1" applyAlignment="1">
      <alignment horizontal="left" wrapText="1"/>
    </xf>
    <xf numFmtId="0" fontId="1" fillId="6" borderId="3" xfId="0" applyFont="1" applyFill="1" applyBorder="1"/>
    <xf numFmtId="0" fontId="1" fillId="6" borderId="4" xfId="0" applyFont="1" applyFill="1" applyBorder="1"/>
    <xf numFmtId="0" fontId="1" fillId="6" borderId="5" xfId="0" applyFont="1" applyFill="1" applyBorder="1"/>
    <xf numFmtId="0" fontId="19" fillId="7" borderId="19" xfId="0" applyFont="1" applyFill="1" applyBorder="1" applyAlignment="1">
      <alignment vertical="center" wrapText="1"/>
    </xf>
    <xf numFmtId="0" fontId="19" fillId="7" borderId="2" xfId="0" applyFont="1" applyFill="1" applyBorder="1"/>
    <xf numFmtId="0" fontId="19" fillId="0" borderId="0" xfId="0" applyFont="1"/>
    <xf numFmtId="0" fontId="27" fillId="0" borderId="0" xfId="0" applyFont="1"/>
    <xf numFmtId="0" fontId="23" fillId="0" borderId="0" xfId="0" applyFont="1"/>
    <xf numFmtId="0" fontId="28" fillId="0" borderId="0" xfId="0" applyFont="1"/>
    <xf numFmtId="0" fontId="2" fillId="4" borderId="1" xfId="0" applyFont="1" applyFill="1" applyBorder="1"/>
    <xf numFmtId="0" fontId="2" fillId="4" borderId="2" xfId="0" applyFont="1" applyFill="1" applyBorder="1"/>
    <xf numFmtId="0" fontId="24" fillId="0" borderId="0" xfId="0" applyFont="1"/>
    <xf numFmtId="0" fontId="29" fillId="0" borderId="0" xfId="0" applyFont="1"/>
    <xf numFmtId="0" fontId="3" fillId="4" borderId="1" xfId="0" applyFont="1" applyFill="1" applyBorder="1" applyAlignment="1">
      <alignment vertical="center"/>
    </xf>
    <xf numFmtId="0" fontId="3" fillId="4" borderId="0" xfId="0" applyFont="1" applyFill="1" applyAlignment="1">
      <alignment horizontal="center" vertical="center" wrapText="1"/>
    </xf>
    <xf numFmtId="49" fontId="24" fillId="0" borderId="0" xfId="0" applyNumberFormat="1" applyFont="1" applyAlignment="1">
      <alignment horizontal="center" vertical="center"/>
    </xf>
    <xf numFmtId="49" fontId="29" fillId="0" borderId="0" xfId="0" applyNumberFormat="1" applyFont="1" applyAlignment="1">
      <alignment horizontal="center" vertical="center"/>
    </xf>
    <xf numFmtId="0" fontId="24" fillId="0" borderId="0" xfId="0" applyFont="1" applyAlignment="1">
      <alignment vertical="center"/>
    </xf>
    <xf numFmtId="0" fontId="29" fillId="0" borderId="0" xfId="0" applyFont="1" applyAlignment="1">
      <alignment vertical="center"/>
    </xf>
    <xf numFmtId="0" fontId="24" fillId="0" borderId="0" xfId="0" applyFont="1" applyAlignment="1">
      <alignment horizontal="center" vertical="center"/>
    </xf>
    <xf numFmtId="0" fontId="29" fillId="0" borderId="0" xfId="0" applyFont="1" applyAlignment="1">
      <alignment horizontal="center" vertical="center"/>
    </xf>
    <xf numFmtId="0" fontId="3" fillId="4" borderId="0" xfId="0" applyFont="1" applyFill="1" applyAlignment="1">
      <alignment horizontal="center" vertical="center"/>
    </xf>
    <xf numFmtId="0" fontId="3" fillId="4" borderId="1" xfId="0" applyFont="1" applyFill="1" applyBorder="1" applyAlignment="1">
      <alignment vertical="center" wrapText="1"/>
    </xf>
    <xf numFmtId="0" fontId="3" fillId="8" borderId="0" xfId="0" applyFont="1" applyFill="1" applyAlignment="1">
      <alignment horizontal="center" vertical="center"/>
    </xf>
    <xf numFmtId="0" fontId="2" fillId="0" borderId="2" xfId="0" applyFont="1" applyBorder="1" applyAlignment="1">
      <alignment horizontal="center" vertical="center"/>
    </xf>
    <xf numFmtId="0" fontId="3" fillId="4" borderId="1" xfId="0" applyFont="1" applyFill="1" applyBorder="1"/>
    <xf numFmtId="0" fontId="3" fillId="4" borderId="0" xfId="0" applyFont="1" applyFill="1" applyAlignment="1">
      <alignment vertical="center"/>
    </xf>
    <xf numFmtId="0" fontId="2" fillId="4" borderId="2" xfId="0" applyFont="1" applyFill="1" applyBorder="1" applyAlignment="1">
      <alignment vertical="center"/>
    </xf>
    <xf numFmtId="0" fontId="2" fillId="4" borderId="0" xfId="0" applyFont="1" applyFill="1" applyAlignment="1">
      <alignment horizontal="center" vertical="center"/>
    </xf>
    <xf numFmtId="0" fontId="19" fillId="7" borderId="1" xfId="0" applyFont="1" applyFill="1" applyBorder="1" applyAlignment="1">
      <alignment horizontal="center" vertical="center"/>
    </xf>
    <xf numFmtId="0" fontId="20" fillId="7" borderId="2" xfId="0" applyFont="1" applyFill="1" applyBorder="1" applyAlignment="1">
      <alignment vertical="center"/>
    </xf>
    <xf numFmtId="0" fontId="20" fillId="0" borderId="0" xfId="0" applyFont="1" applyAlignment="1">
      <alignment vertical="center"/>
    </xf>
    <xf numFmtId="0" fontId="30" fillId="0" borderId="0" xfId="0" applyFont="1" applyAlignment="1">
      <alignment vertical="center"/>
    </xf>
    <xf numFmtId="0" fontId="2" fillId="4" borderId="0" xfId="0" applyFont="1" applyFill="1" applyAlignment="1">
      <alignment horizontal="center"/>
    </xf>
    <xf numFmtId="2" fontId="2" fillId="4" borderId="0" xfId="0" applyNumberFormat="1" applyFont="1" applyFill="1"/>
    <xf numFmtId="0" fontId="24" fillId="0" borderId="0" xfId="0" applyFont="1" applyAlignment="1">
      <alignment horizontal="center"/>
    </xf>
    <xf numFmtId="0" fontId="29" fillId="0" borderId="0" xfId="0" applyFont="1" applyAlignment="1">
      <alignment horizontal="center"/>
    </xf>
    <xf numFmtId="0" fontId="19" fillId="7" borderId="0" xfId="0" applyFont="1" applyFill="1" applyAlignment="1">
      <alignment vertical="center"/>
    </xf>
    <xf numFmtId="0" fontId="24" fillId="0" borderId="0" xfId="0" applyFont="1" applyAlignment="1">
      <alignment horizontal="justify" vertical="center" wrapText="1"/>
    </xf>
    <xf numFmtId="0" fontId="29" fillId="0" borderId="0" xfId="0" applyFont="1" applyAlignment="1">
      <alignment horizontal="justify" vertical="center" wrapText="1"/>
    </xf>
    <xf numFmtId="0" fontId="19" fillId="0" borderId="0" xfId="0" applyFont="1" applyAlignment="1">
      <alignment horizontal="center" vertical="center"/>
    </xf>
    <xf numFmtId="0" fontId="27" fillId="0" borderId="0" xfId="0" applyFont="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6" borderId="0" xfId="0" applyFont="1" applyFill="1"/>
    <xf numFmtId="0" fontId="2" fillId="0" borderId="0" xfId="0" applyFont="1"/>
    <xf numFmtId="0" fontId="2" fillId="0" borderId="2" xfId="0" applyFont="1" applyBorder="1"/>
    <xf numFmtId="9" fontId="1" fillId="4" borderId="0" xfId="0" applyNumberFormat="1" applyFont="1" applyFill="1" applyAlignment="1">
      <alignment horizontal="center" vertical="center"/>
    </xf>
    <xf numFmtId="0" fontId="1" fillId="4" borderId="0" xfId="0" applyFont="1" applyFill="1" applyAlignment="1">
      <alignment horizontal="center" vertical="center"/>
    </xf>
    <xf numFmtId="9" fontId="1" fillId="4" borderId="0" xfId="0" applyNumberFormat="1" applyFont="1" applyFill="1" applyAlignment="1" applyProtection="1">
      <alignment horizontal="center" vertical="center"/>
      <protection locked="0" hidden="1"/>
    </xf>
    <xf numFmtId="9" fontId="1" fillId="6" borderId="0" xfId="0" applyNumberFormat="1" applyFont="1" applyFill="1"/>
    <xf numFmtId="0" fontId="1" fillId="6" borderId="1" xfId="0" applyFont="1" applyFill="1" applyBorder="1" applyAlignment="1">
      <alignment horizontal="left" vertical="center" readingOrder="1"/>
    </xf>
    <xf numFmtId="0" fontId="1" fillId="6" borderId="0" xfId="0" applyFont="1" applyFill="1" applyAlignment="1">
      <alignment horizontal="left" vertical="center" readingOrder="1"/>
    </xf>
    <xf numFmtId="0" fontId="1" fillId="6" borderId="1" xfId="0" applyFont="1" applyFill="1" applyBorder="1" applyAlignment="1">
      <alignment horizontal="center" vertical="center" readingOrder="1"/>
    </xf>
    <xf numFmtId="0" fontId="1" fillId="6" borderId="0" xfId="0" applyFont="1" applyFill="1" applyAlignment="1">
      <alignment horizontal="center" vertical="center" readingOrder="1"/>
    </xf>
    <xf numFmtId="0" fontId="1" fillId="6" borderId="0" xfId="0" applyFont="1" applyFill="1" applyAlignment="1">
      <alignment horizontal="left" wrapText="1"/>
    </xf>
    <xf numFmtId="0" fontId="1" fillId="6" borderId="1" xfId="0" applyFont="1" applyFill="1" applyBorder="1" applyAlignment="1">
      <alignment horizontal="center" vertical="top" wrapText="1"/>
    </xf>
    <xf numFmtId="0" fontId="1" fillId="6" borderId="0" xfId="0" applyFont="1" applyFill="1" applyAlignment="1">
      <alignment horizontal="center" vertical="top" wrapText="1"/>
    </xf>
    <xf numFmtId="0" fontId="1" fillId="6" borderId="2" xfId="0" applyFont="1" applyFill="1" applyBorder="1" applyAlignment="1">
      <alignment horizontal="center" vertical="top" wrapText="1"/>
    </xf>
    <xf numFmtId="0" fontId="1" fillId="6" borderId="1" xfId="0" applyFont="1" applyFill="1" applyBorder="1" applyAlignment="1">
      <alignment horizontal="left" vertical="center" wrapText="1"/>
    </xf>
    <xf numFmtId="0" fontId="1" fillId="6" borderId="0" xfId="0" applyFont="1" applyFill="1" applyAlignment="1">
      <alignment horizontal="left" vertical="center" wrapText="1"/>
    </xf>
    <xf numFmtId="0" fontId="1" fillId="6" borderId="2" xfId="0" applyFont="1" applyFill="1" applyBorder="1" applyAlignment="1">
      <alignment horizontal="left" vertical="center" wrapText="1"/>
    </xf>
    <xf numFmtId="0" fontId="1" fillId="6" borderId="1" xfId="0" applyFont="1" applyFill="1" applyBorder="1" applyAlignment="1">
      <alignment horizontal="left" vertical="top" wrapText="1"/>
    </xf>
    <xf numFmtId="0" fontId="1" fillId="6" borderId="0" xfId="0" applyFont="1" applyFill="1" applyAlignment="1">
      <alignment horizontal="left" vertical="top" wrapText="1"/>
    </xf>
    <xf numFmtId="0" fontId="1" fillId="6" borderId="2" xfId="0" applyFont="1" applyFill="1" applyBorder="1" applyAlignment="1">
      <alignment horizontal="left" vertical="top" wrapText="1"/>
    </xf>
    <xf numFmtId="0" fontId="1" fillId="6" borderId="0" xfId="0" applyFont="1" applyFill="1" applyAlignment="1">
      <alignment horizontal="center"/>
    </xf>
    <xf numFmtId="0" fontId="1" fillId="6" borderId="4" xfId="0" applyFont="1" applyFill="1" applyBorder="1" applyAlignment="1" applyProtection="1">
      <alignment horizontal="center" vertical="top" wrapText="1"/>
      <protection locked="0"/>
    </xf>
    <xf numFmtId="0" fontId="0" fillId="0" borderId="4" xfId="0" applyBorder="1" applyAlignment="1" applyProtection="1">
      <alignment horizontal="center"/>
      <protection locked="0"/>
    </xf>
    <xf numFmtId="0" fontId="1" fillId="6" borderId="4" xfId="2" applyFont="1" applyFill="1" applyBorder="1" applyAlignment="1" applyProtection="1">
      <alignment horizontal="center" readingOrder="1"/>
      <protection locked="0"/>
    </xf>
    <xf numFmtId="14" fontId="1" fillId="6" borderId="4" xfId="0" applyNumberFormat="1" applyFont="1" applyFill="1" applyBorder="1" applyAlignment="1" applyProtection="1">
      <alignment horizontal="center" vertical="center" wrapText="1" readingOrder="1"/>
      <protection locked="0"/>
    </xf>
    <xf numFmtId="0" fontId="1" fillId="6" borderId="1" xfId="0" applyFont="1" applyFill="1" applyBorder="1" applyAlignment="1">
      <alignment horizontal="justify" vertical="top" wrapText="1"/>
    </xf>
    <xf numFmtId="0" fontId="1" fillId="6" borderId="0" xfId="0" applyFont="1" applyFill="1" applyAlignment="1">
      <alignment horizontal="justify" vertical="top" wrapText="1"/>
    </xf>
    <xf numFmtId="0" fontId="1" fillId="6" borderId="2" xfId="0" applyFont="1" applyFill="1" applyBorder="1" applyAlignment="1">
      <alignment horizontal="justify" vertical="top" wrapText="1"/>
    </xf>
    <xf numFmtId="0" fontId="1" fillId="6" borderId="1" xfId="0" applyFont="1" applyFill="1" applyBorder="1" applyAlignment="1">
      <alignment horizontal="left" wrapText="1"/>
    </xf>
    <xf numFmtId="0" fontId="1" fillId="6" borderId="2" xfId="0" applyFont="1" applyFill="1" applyBorder="1" applyAlignment="1">
      <alignment horizontal="left" wrapText="1"/>
    </xf>
    <xf numFmtId="0" fontId="25" fillId="7" borderId="20" xfId="0" applyFont="1" applyFill="1" applyBorder="1" applyAlignment="1">
      <alignment horizontal="center" vertical="center" wrapText="1"/>
    </xf>
    <xf numFmtId="0" fontId="25" fillId="7" borderId="19" xfId="0" applyFont="1" applyFill="1" applyBorder="1" applyAlignment="1">
      <alignment horizontal="center" vertical="center" wrapText="1"/>
    </xf>
    <xf numFmtId="0" fontId="25" fillId="7" borderId="9" xfId="0" applyFont="1" applyFill="1" applyBorder="1" applyAlignment="1">
      <alignment horizontal="center" vertical="center" wrapText="1"/>
    </xf>
    <xf numFmtId="49" fontId="2" fillId="0" borderId="7" xfId="0" applyNumberFormat="1" applyFont="1" applyBorder="1" applyAlignment="1" applyProtection="1">
      <alignment horizontal="center" vertical="center"/>
      <protection locked="0"/>
    </xf>
    <xf numFmtId="49" fontId="2" fillId="0" borderId="21"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19" fillId="7" borderId="0" xfId="0" applyFont="1" applyFill="1" applyAlignment="1">
      <alignment horizontal="center" vertical="center"/>
    </xf>
    <xf numFmtId="0" fontId="19" fillId="7" borderId="20"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1" xfId="0" applyFont="1" applyFill="1" applyBorder="1" applyAlignment="1">
      <alignment horizontal="center" vertical="center"/>
    </xf>
    <xf numFmtId="0" fontId="3" fillId="4" borderId="1" xfId="0" applyFont="1" applyFill="1" applyBorder="1" applyAlignment="1">
      <alignment vertical="center" wrapText="1"/>
    </xf>
    <xf numFmtId="0" fontId="3" fillId="4" borderId="0" xfId="0" applyFont="1" applyFill="1" applyAlignment="1">
      <alignment vertical="center" wrapText="1"/>
    </xf>
    <xf numFmtId="0" fontId="3" fillId="4" borderId="1" xfId="0" applyFont="1" applyFill="1" applyBorder="1" applyAlignment="1">
      <alignment vertical="center"/>
    </xf>
    <xf numFmtId="0" fontId="3" fillId="4" borderId="2" xfId="0" applyFont="1" applyFill="1" applyBorder="1" applyAlignment="1">
      <alignment vertical="center"/>
    </xf>
    <xf numFmtId="0" fontId="19" fillId="11" borderId="1" xfId="0" applyFont="1" applyFill="1" applyBorder="1" applyAlignment="1">
      <alignment vertical="center" wrapText="1"/>
    </xf>
    <xf numFmtId="0" fontId="19" fillId="11" borderId="0" xfId="0" applyFont="1" applyFill="1" applyAlignment="1">
      <alignment vertical="center" wrapText="1"/>
    </xf>
    <xf numFmtId="0" fontId="2" fillId="0" borderId="20"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7"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2" fontId="2" fillId="0" borderId="7" xfId="0" applyNumberFormat="1" applyFont="1" applyBorder="1" applyAlignment="1">
      <alignment horizontal="center" vertical="center"/>
    </xf>
    <xf numFmtId="2" fontId="2" fillId="0" borderId="8" xfId="0" applyNumberFormat="1" applyFont="1" applyBorder="1" applyAlignment="1">
      <alignment horizontal="center" vertical="center"/>
    </xf>
    <xf numFmtId="14" fontId="2" fillId="0" borderId="7" xfId="0" applyNumberFormat="1" applyFont="1" applyBorder="1" applyAlignment="1" applyProtection="1">
      <alignment horizontal="center" vertical="center"/>
      <protection locked="0"/>
    </xf>
    <xf numFmtId="0" fontId="3" fillId="4" borderId="0" xfId="0" applyFont="1" applyFill="1" applyAlignment="1">
      <alignment horizontal="center" vertical="center"/>
    </xf>
    <xf numFmtId="0" fontId="3" fillId="4" borderId="2" xfId="0" applyFont="1" applyFill="1" applyBorder="1" applyAlignment="1">
      <alignment horizontal="center" vertical="center"/>
    </xf>
    <xf numFmtId="0" fontId="2" fillId="4" borderId="1" xfId="0" applyFont="1" applyFill="1" applyBorder="1" applyAlignment="1">
      <alignment horizontal="justify" vertical="center" wrapText="1"/>
    </xf>
    <xf numFmtId="0" fontId="2" fillId="4" borderId="0" xfId="0" applyFont="1" applyFill="1" applyAlignment="1">
      <alignment horizontal="justify" vertical="center" wrapText="1"/>
    </xf>
    <xf numFmtId="0" fontId="2" fillId="4" borderId="2" xfId="0" applyFont="1" applyFill="1" applyBorder="1" applyAlignment="1">
      <alignment horizontal="justify" vertical="center" wrapText="1"/>
    </xf>
    <xf numFmtId="0" fontId="2" fillId="7" borderId="1" xfId="0" applyFont="1" applyFill="1" applyBorder="1" applyAlignment="1">
      <alignment horizontal="center"/>
    </xf>
    <xf numFmtId="0" fontId="2" fillId="7" borderId="0" xfId="0" applyFont="1" applyFill="1" applyAlignment="1">
      <alignment horizontal="center"/>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2" fontId="3" fillId="0" borderId="7" xfId="0" applyNumberFormat="1" applyFont="1" applyBorder="1" applyAlignment="1">
      <alignment horizontal="center" vertical="center"/>
    </xf>
    <xf numFmtId="0" fontId="3" fillId="0" borderId="8" xfId="0" applyFont="1" applyBorder="1" applyAlignment="1">
      <alignment horizontal="center" vertical="center"/>
    </xf>
    <xf numFmtId="0" fontId="19" fillId="11" borderId="1" xfId="0" applyFont="1" applyFill="1" applyBorder="1" applyAlignment="1">
      <alignment vertical="center"/>
    </xf>
    <xf numFmtId="0" fontId="19" fillId="11" borderId="0" xfId="0" applyFont="1" applyFill="1" applyAlignment="1">
      <alignment vertical="center"/>
    </xf>
    <xf numFmtId="2" fontId="3" fillId="0" borderId="8" xfId="0" applyNumberFormat="1" applyFont="1" applyBorder="1" applyAlignment="1">
      <alignment horizontal="center" vertical="center"/>
    </xf>
    <xf numFmtId="0" fontId="3" fillId="8" borderId="0" xfId="0" applyFont="1" applyFill="1" applyAlignment="1">
      <alignment horizontal="center" vertical="center"/>
    </xf>
    <xf numFmtId="0" fontId="10" fillId="0" borderId="7" xfId="0" applyFont="1" applyBorder="1" applyAlignment="1">
      <alignment vertical="center" wrapText="1"/>
    </xf>
    <xf numFmtId="0" fontId="10" fillId="0" borderId="21" xfId="0" applyFont="1" applyBorder="1" applyAlignment="1">
      <alignment vertical="center" wrapText="1"/>
    </xf>
    <xf numFmtId="0" fontId="5" fillId="7" borderId="0" xfId="0" applyFont="1" applyFill="1" applyAlignment="1">
      <alignment horizontal="center" vertical="center"/>
    </xf>
    <xf numFmtId="0" fontId="5" fillId="7" borderId="2" xfId="0" applyFont="1" applyFill="1" applyBorder="1" applyAlignment="1">
      <alignment horizontal="center" vertical="center"/>
    </xf>
    <xf numFmtId="0" fontId="26" fillId="7" borderId="3" xfId="0" applyFont="1" applyFill="1" applyBorder="1" applyAlignment="1">
      <alignment horizontal="center" vertical="center"/>
    </xf>
    <xf numFmtId="0" fontId="26" fillId="7" borderId="4" xfId="0" applyFont="1" applyFill="1" applyBorder="1" applyAlignment="1">
      <alignment horizontal="center" vertical="center"/>
    </xf>
    <xf numFmtId="0" fontId="19" fillId="11" borderId="1" xfId="0" applyFont="1" applyFill="1" applyBorder="1" applyAlignment="1">
      <alignment horizontal="center" vertical="center"/>
    </xf>
    <xf numFmtId="0" fontId="19" fillId="11" borderId="0" xfId="0" applyFont="1" applyFill="1" applyAlignment="1">
      <alignment horizontal="center" vertical="center"/>
    </xf>
    <xf numFmtId="0" fontId="19" fillId="11" borderId="14" xfId="0" applyFont="1" applyFill="1" applyBorder="1" applyAlignment="1">
      <alignment horizontal="center" vertical="center" wrapText="1"/>
    </xf>
    <xf numFmtId="0" fontId="19" fillId="11" borderId="0" xfId="0" applyFont="1" applyFill="1" applyAlignment="1">
      <alignment horizontal="center" vertical="center" wrapText="1"/>
    </xf>
    <xf numFmtId="0" fontId="13" fillId="6" borderId="22" xfId="0" applyFont="1" applyFill="1" applyBorder="1" applyAlignment="1">
      <alignment horizontal="left" vertical="center" wrapText="1"/>
    </xf>
    <xf numFmtId="0" fontId="13" fillId="6" borderId="21"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2" fillId="4" borderId="0" xfId="0" applyFont="1" applyFill="1" applyAlignment="1">
      <alignment horizontal="left" vertical="center"/>
    </xf>
    <xf numFmtId="0" fontId="1" fillId="4" borderId="0" xfId="0" applyFont="1" applyFill="1" applyAlignment="1">
      <alignment horizontal="center" vertical="center" wrapText="1"/>
    </xf>
    <xf numFmtId="0" fontId="2" fillId="0" borderId="6" xfId="0" applyFont="1" applyBorder="1" applyAlignment="1">
      <alignment horizontal="left" vertical="center"/>
    </xf>
    <xf numFmtId="0" fontId="20" fillId="7" borderId="6" xfId="0" applyFont="1" applyFill="1" applyBorder="1" applyAlignment="1">
      <alignment horizontal="center" vertical="center"/>
    </xf>
    <xf numFmtId="0" fontId="19" fillId="7" borderId="14" xfId="0" applyFont="1" applyFill="1" applyBorder="1" applyAlignment="1">
      <alignment horizontal="center" vertical="center" wrapText="1"/>
    </xf>
    <xf numFmtId="0" fontId="19" fillId="7" borderId="0" xfId="0" applyFont="1" applyFill="1" applyAlignment="1">
      <alignment horizontal="center" vertical="center" wrapText="1"/>
    </xf>
    <xf numFmtId="0" fontId="19" fillId="7" borderId="15" xfId="0" applyFont="1" applyFill="1" applyBorder="1" applyAlignment="1">
      <alignment horizontal="center" vertical="center" wrapText="1"/>
    </xf>
    <xf numFmtId="9" fontId="3" fillId="5" borderId="14" xfId="0" applyNumberFormat="1" applyFont="1" applyFill="1" applyBorder="1" applyAlignment="1">
      <alignment horizontal="center" vertical="center" wrapText="1"/>
    </xf>
    <xf numFmtId="9" fontId="3" fillId="5" borderId="0" xfId="0" applyNumberFormat="1" applyFont="1" applyFill="1" applyAlignment="1">
      <alignment horizontal="center" vertical="center" wrapText="1"/>
    </xf>
    <xf numFmtId="9" fontId="3" fillId="5" borderId="15" xfId="0" applyNumberFormat="1" applyFont="1" applyFill="1" applyBorder="1" applyAlignment="1">
      <alignment horizontal="center" vertical="center" wrapText="1"/>
    </xf>
    <xf numFmtId="0" fontId="1" fillId="0" borderId="22" xfId="0" applyFont="1" applyBorder="1" applyAlignment="1">
      <alignment horizontal="left" vertical="center"/>
    </xf>
    <xf numFmtId="0" fontId="1" fillId="0" borderId="25"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9" fillId="11" borderId="14" xfId="0" applyFont="1" applyFill="1" applyBorder="1" applyAlignment="1">
      <alignment horizontal="center" vertical="center"/>
    </xf>
  </cellXfs>
  <cellStyles count="5">
    <cellStyle name="Bueno" xfId="1" builtinId="26"/>
    <cellStyle name="Hipervínculo" xfId="2" builtinId="8"/>
    <cellStyle name="Millares" xfId="3" builtinId="3"/>
    <cellStyle name="Normal" xfId="0" builtinId="0"/>
    <cellStyle name="Normal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142875</xdr:rowOff>
    </xdr:from>
    <xdr:to>
      <xdr:col>12</xdr:col>
      <xdr:colOff>269875</xdr:colOff>
      <xdr:row>75</xdr:row>
      <xdr:rowOff>142875</xdr:rowOff>
    </xdr:to>
    <xdr:pic>
      <xdr:nvPicPr>
        <xdr:cNvPr id="3" name="Picture 2">
          <a:extLst>
            <a:ext uri="{FF2B5EF4-FFF2-40B4-BE49-F238E27FC236}">
              <a16:creationId xmlns:a16="http://schemas.microsoft.com/office/drawing/2014/main" id="{0D5A7262-446E-939E-C422-BB4E17F87857}"/>
            </a:ext>
          </a:extLst>
        </xdr:cNvPr>
        <xdr:cNvPicPr>
          <a:picLocks noChangeAspect="1"/>
        </xdr:cNvPicPr>
      </xdr:nvPicPr>
      <xdr:blipFill>
        <a:blip xmlns:r="http://schemas.openxmlformats.org/officeDocument/2006/relationships" r:embed="rId1"/>
        <a:stretch>
          <a:fillRect/>
        </a:stretch>
      </xdr:blipFill>
      <xdr:spPr>
        <a:xfrm>
          <a:off x="0" y="301625"/>
          <a:ext cx="10572750" cy="1174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3349597</xdr:colOff>
      <xdr:row>0</xdr:row>
      <xdr:rowOff>561975</xdr:rowOff>
    </xdr:from>
    <xdr:to>
      <xdr:col>6</xdr:col>
      <xdr:colOff>495300</xdr:colOff>
      <xdr:row>1</xdr:row>
      <xdr:rowOff>9525</xdr:rowOff>
    </xdr:to>
    <xdr:pic>
      <xdr:nvPicPr>
        <xdr:cNvPr id="2108" name="Imagen 2">
          <a:extLst>
            <a:ext uri="{FF2B5EF4-FFF2-40B4-BE49-F238E27FC236}">
              <a16:creationId xmlns:a16="http://schemas.microsoft.com/office/drawing/2014/main" id="{00000000-0008-0000-0100-00003C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8397" y="561975"/>
          <a:ext cx="555653"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390525</xdr:colOff>
      <xdr:row>0</xdr:row>
      <xdr:rowOff>47625</xdr:rowOff>
    </xdr:from>
    <xdr:to>
      <xdr:col>7</xdr:col>
      <xdr:colOff>485775</xdr:colOff>
      <xdr:row>0</xdr:row>
      <xdr:rowOff>1143000</xdr:rowOff>
    </xdr:to>
    <xdr:pic>
      <xdr:nvPicPr>
        <xdr:cNvPr id="3134" name="Imagen 2">
          <a:extLst>
            <a:ext uri="{FF2B5EF4-FFF2-40B4-BE49-F238E27FC236}">
              <a16:creationId xmlns:a16="http://schemas.microsoft.com/office/drawing/2014/main" id="{00000000-0008-0000-0200-00003E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62525" y="47625"/>
          <a:ext cx="8572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247650</xdr:colOff>
      <xdr:row>0</xdr:row>
      <xdr:rowOff>9525</xdr:rowOff>
    </xdr:from>
    <xdr:to>
      <xdr:col>7</xdr:col>
      <xdr:colOff>838200</xdr:colOff>
      <xdr:row>0</xdr:row>
      <xdr:rowOff>1095375</xdr:rowOff>
    </xdr:to>
    <xdr:pic>
      <xdr:nvPicPr>
        <xdr:cNvPr id="4170" name="Imagen 4">
          <a:extLst>
            <a:ext uri="{FF2B5EF4-FFF2-40B4-BE49-F238E27FC236}">
              <a16:creationId xmlns:a16="http://schemas.microsoft.com/office/drawing/2014/main" id="{00000000-0008-0000-0300-00004A1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39175" y="9525"/>
          <a:ext cx="97155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138"/>
  <sheetViews>
    <sheetView showGridLines="0" showRuler="0" topLeftCell="A57" zoomScale="80" zoomScaleNormal="80" workbookViewId="0">
      <selection activeCell="J52" sqref="J52"/>
    </sheetView>
  </sheetViews>
  <sheetFormatPr baseColWidth="10" defaultColWidth="9.1796875" defaultRowHeight="12.5" x14ac:dyDescent="0.25"/>
  <cols>
    <col min="2" max="255" width="11.453125" customWidth="1"/>
  </cols>
  <sheetData>
    <row r="1" spans="2:38" x14ac:dyDescent="0.25">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row>
    <row r="2" spans="2:38" x14ac:dyDescent="0.25">
      <c r="B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2:38" x14ac:dyDescent="0.25">
      <c r="B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row>
    <row r="4" spans="2:38" x14ac:dyDescent="0.25">
      <c r="B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row>
    <row r="5" spans="2:38" x14ac:dyDescent="0.25">
      <c r="B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8" x14ac:dyDescent="0.25">
      <c r="B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row>
    <row r="7" spans="2:38" x14ac:dyDescent="0.25">
      <c r="B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row>
    <row r="8" spans="2:38" x14ac:dyDescent="0.25">
      <c r="B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row>
    <row r="9" spans="2:38" x14ac:dyDescent="0.25">
      <c r="B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row>
    <row r="10" spans="2:38" x14ac:dyDescent="0.25">
      <c r="B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row>
    <row r="11" spans="2:38" x14ac:dyDescent="0.25">
      <c r="B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8" x14ac:dyDescent="0.25">
      <c r="B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8" x14ac:dyDescent="0.25">
      <c r="B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row>
    <row r="14" spans="2:38" x14ac:dyDescent="0.25">
      <c r="B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row>
    <row r="15" spans="2:38" x14ac:dyDescent="0.25">
      <c r="B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row>
    <row r="16" spans="2:38" x14ac:dyDescent="0.25">
      <c r="B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row>
    <row r="17" spans="2:37" x14ac:dyDescent="0.25">
      <c r="B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2:37" x14ac:dyDescent="0.25">
      <c r="B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row>
    <row r="19" spans="2:37" x14ac:dyDescent="0.25">
      <c r="B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row>
    <row r="20" spans="2:37" x14ac:dyDescent="0.25">
      <c r="B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row>
    <row r="21" spans="2:37" x14ac:dyDescent="0.25">
      <c r="B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2:37" x14ac:dyDescent="0.25">
      <c r="B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row>
    <row r="23" spans="2:37" x14ac:dyDescent="0.25">
      <c r="B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row>
    <row r="24" spans="2:37" x14ac:dyDescent="0.25">
      <c r="B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row>
    <row r="25" spans="2:37" x14ac:dyDescent="0.25">
      <c r="B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row>
    <row r="26" spans="2:37" x14ac:dyDescent="0.25">
      <c r="B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row>
    <row r="27" spans="2:37" x14ac:dyDescent="0.25">
      <c r="B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row>
    <row r="28" spans="2:37" x14ac:dyDescent="0.25">
      <c r="B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row>
    <row r="29" spans="2:37" x14ac:dyDescent="0.25">
      <c r="B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row>
    <row r="30" spans="2:37" x14ac:dyDescent="0.25">
      <c r="B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row>
    <row r="31" spans="2:37" x14ac:dyDescent="0.25">
      <c r="B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row>
    <row r="32" spans="2:37" x14ac:dyDescent="0.25">
      <c r="B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row>
    <row r="33" spans="2:37" x14ac:dyDescent="0.25">
      <c r="B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row>
    <row r="34" spans="2:37" x14ac:dyDescent="0.25">
      <c r="B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row>
    <row r="35" spans="2:37" x14ac:dyDescent="0.25">
      <c r="B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2:37" x14ac:dyDescent="0.25">
      <c r="B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row>
    <row r="37" spans="2:37" x14ac:dyDescent="0.25">
      <c r="B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row>
    <row r="38" spans="2:37" x14ac:dyDescent="0.25">
      <c r="B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row>
    <row r="39" spans="2:37" x14ac:dyDescent="0.25">
      <c r="B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row>
    <row r="40" spans="2:37" x14ac:dyDescent="0.25">
      <c r="B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row>
    <row r="41" spans="2:37" x14ac:dyDescent="0.25">
      <c r="B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row>
    <row r="42" spans="2:37" x14ac:dyDescent="0.25">
      <c r="B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row>
    <row r="43" spans="2:37" x14ac:dyDescent="0.25">
      <c r="B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row>
    <row r="44" spans="2:37" x14ac:dyDescent="0.25">
      <c r="B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row>
    <row r="45" spans="2:37" x14ac:dyDescent="0.25">
      <c r="B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row r="46" spans="2:37" x14ac:dyDescent="0.25">
      <c r="B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row>
    <row r="47" spans="2:37" x14ac:dyDescent="0.25">
      <c r="B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row>
    <row r="48" spans="2:37" x14ac:dyDescent="0.25">
      <c r="B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row>
    <row r="49" spans="2:37" x14ac:dyDescent="0.25">
      <c r="B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row>
    <row r="50" spans="2:37" x14ac:dyDescent="0.25">
      <c r="B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row>
    <row r="51" spans="2:37" x14ac:dyDescent="0.25">
      <c r="B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row>
    <row r="52" spans="2:37" x14ac:dyDescent="0.25">
      <c r="B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2:37" x14ac:dyDescent="0.25">
      <c r="B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54" spans="2:37" x14ac:dyDescent="0.25">
      <c r="B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row>
    <row r="55" spans="2:37" x14ac:dyDescent="0.25">
      <c r="B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row>
    <row r="56" spans="2:37" x14ac:dyDescent="0.25">
      <c r="B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row>
    <row r="57" spans="2:37" x14ac:dyDescent="0.25">
      <c r="B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row>
    <row r="58" spans="2:37" x14ac:dyDescent="0.25">
      <c r="B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row>
    <row r="59" spans="2:37" x14ac:dyDescent="0.25">
      <c r="B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row r="60" spans="2:37" x14ac:dyDescent="0.25">
      <c r="B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row>
    <row r="61" spans="2:37" x14ac:dyDescent="0.25">
      <c r="B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row>
    <row r="62" spans="2:37" x14ac:dyDescent="0.25">
      <c r="B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row>
    <row r="63" spans="2:37"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row>
    <row r="64" spans="2:37"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row>
    <row r="65" spans="2:37"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row>
    <row r="66" spans="2:37" x14ac:dyDescent="0.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row>
    <row r="67" spans="2:37" x14ac:dyDescent="0.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row>
    <row r="68" spans="2:37" x14ac:dyDescent="0.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row>
    <row r="69" spans="2:37" x14ac:dyDescent="0.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row>
    <row r="70" spans="2:37" x14ac:dyDescent="0.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row>
    <row r="71" spans="2:37" x14ac:dyDescent="0.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row>
    <row r="72" spans="2:37" x14ac:dyDescent="0.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row>
    <row r="73" spans="2:37" x14ac:dyDescent="0.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row>
    <row r="74" spans="2:37" x14ac:dyDescent="0.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row>
    <row r="75" spans="2:37" x14ac:dyDescent="0.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row>
    <row r="76" spans="2:37" x14ac:dyDescent="0.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row>
    <row r="77" spans="2:37" x14ac:dyDescent="0.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row>
    <row r="78" spans="2:37"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row>
    <row r="79" spans="2:37"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row>
    <row r="80" spans="2:37"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row>
    <row r="81" spans="2:37"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row>
    <row r="82" spans="2:37"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row>
    <row r="83" spans="2:37"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row>
    <row r="84" spans="2:37"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row>
    <row r="85" spans="2:37"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row>
    <row r="86" spans="2:37"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row>
    <row r="87" spans="2:37"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row>
    <row r="88" spans="2:37"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row>
    <row r="89" spans="2:37"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row>
    <row r="90" spans="2:37"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row>
    <row r="91" spans="2:37" x14ac:dyDescent="0.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row>
    <row r="92" spans="2:37" x14ac:dyDescent="0.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row>
    <row r="93" spans="2:37" x14ac:dyDescent="0.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row>
    <row r="94" spans="2:37" x14ac:dyDescent="0.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row>
    <row r="95" spans="2:37" x14ac:dyDescent="0.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row>
    <row r="96" spans="2:37" x14ac:dyDescent="0.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row>
    <row r="97" spans="2:37" x14ac:dyDescent="0.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row>
    <row r="98" spans="2:37" x14ac:dyDescent="0.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row>
    <row r="99" spans="2:37"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row>
    <row r="100" spans="2:37" x14ac:dyDescent="0.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row>
    <row r="101" spans="2:37" x14ac:dyDescent="0.2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row>
    <row r="102" spans="2:37" x14ac:dyDescent="0.25">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row>
    <row r="103" spans="2:37" x14ac:dyDescent="0.25">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row>
    <row r="104" spans="2:37" x14ac:dyDescent="0.25">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row>
    <row r="105" spans="2:37" x14ac:dyDescent="0.2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row>
    <row r="106" spans="2:37" x14ac:dyDescent="0.25">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row>
    <row r="107" spans="2:37" x14ac:dyDescent="0.25">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row>
    <row r="108" spans="2:37" x14ac:dyDescent="0.25">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row>
    <row r="109" spans="2:37" x14ac:dyDescent="0.25">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row>
    <row r="110" spans="2:37" x14ac:dyDescent="0.25">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row>
    <row r="111" spans="2:37" x14ac:dyDescent="0.25">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row>
    <row r="112" spans="2:37" x14ac:dyDescent="0.25">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row>
    <row r="113" spans="2:37" x14ac:dyDescent="0.25">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row>
    <row r="114" spans="2:37" x14ac:dyDescent="0.25">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row>
    <row r="115" spans="2:37" x14ac:dyDescent="0.25">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row>
    <row r="116" spans="2:37" x14ac:dyDescent="0.25">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row>
    <row r="117" spans="2:37" x14ac:dyDescent="0.25">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row>
    <row r="118" spans="2:37" x14ac:dyDescent="0.25">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row>
    <row r="119" spans="2:37" x14ac:dyDescent="0.25">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row>
    <row r="120" spans="2:37" x14ac:dyDescent="0.25">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row>
    <row r="121" spans="2:37" x14ac:dyDescent="0.25">
      <c r="B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row>
    <row r="122" spans="2:37" x14ac:dyDescent="0.25">
      <c r="B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row>
    <row r="123" spans="2:37" x14ac:dyDescent="0.25">
      <c r="B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row>
    <row r="124" spans="2:37" x14ac:dyDescent="0.25">
      <c r="B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row>
    <row r="125" spans="2:37" x14ac:dyDescent="0.25">
      <c r="B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row>
    <row r="126" spans="2:37" x14ac:dyDescent="0.25">
      <c r="B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row>
    <row r="127" spans="2:37" x14ac:dyDescent="0.25">
      <c r="B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row>
    <row r="128" spans="2:37" x14ac:dyDescent="0.25">
      <c r="B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row>
    <row r="129" spans="2:37" x14ac:dyDescent="0.25">
      <c r="B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row>
    <row r="130" spans="2:37" x14ac:dyDescent="0.25">
      <c r="B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row>
    <row r="131" spans="2:37" x14ac:dyDescent="0.25">
      <c r="B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row>
    <row r="132" spans="2:37" x14ac:dyDescent="0.25">
      <c r="B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row>
    <row r="133" spans="2:37" x14ac:dyDescent="0.25">
      <c r="B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row>
    <row r="134" spans="2:37" x14ac:dyDescent="0.25">
      <c r="B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row>
    <row r="135" spans="2:37" x14ac:dyDescent="0.25">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row>
    <row r="136" spans="2:37" x14ac:dyDescent="0.25">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row>
    <row r="137" spans="2:37" x14ac:dyDescent="0.25">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row>
    <row r="138" spans="2:37" x14ac:dyDescent="0.25">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row>
  </sheetData>
  <pageMargins left="0" right="0" top="0" bottom="0" header="0" footer="0"/>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T65"/>
  <sheetViews>
    <sheetView showGridLines="0" topLeftCell="A9" zoomScale="115" zoomScaleNormal="115" workbookViewId="0">
      <selection activeCell="B19" sqref="B19:G20"/>
    </sheetView>
  </sheetViews>
  <sheetFormatPr baseColWidth="10" defaultColWidth="11.453125" defaultRowHeight="12.5" x14ac:dyDescent="0.25"/>
  <cols>
    <col min="2" max="2" width="18.1796875" customWidth="1"/>
    <col min="4" max="4" width="31.453125" customWidth="1"/>
    <col min="5" max="5" width="12.1796875" customWidth="1"/>
    <col min="6" max="6" width="51.1796875" customWidth="1"/>
    <col min="7" max="7" width="9.6328125" customWidth="1"/>
  </cols>
  <sheetData>
    <row r="1" spans="2:39" ht="91.5" customHeight="1" x14ac:dyDescent="0.25">
      <c r="B1" s="192" t="s">
        <v>74</v>
      </c>
      <c r="C1" s="193"/>
      <c r="D1" s="193"/>
      <c r="E1" s="193"/>
      <c r="F1" s="193"/>
      <c r="G1" s="19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row>
    <row r="2" spans="2:39" ht="13" x14ac:dyDescent="0.25">
      <c r="B2" s="91"/>
      <c r="C2" s="92"/>
      <c r="D2" s="92"/>
      <c r="E2" s="92"/>
      <c r="F2" s="92"/>
      <c r="G2" s="9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row>
    <row r="3" spans="2:39" x14ac:dyDescent="0.25">
      <c r="B3" s="94" t="s">
        <v>0</v>
      </c>
      <c r="C3" s="186"/>
      <c r="D3" s="186"/>
      <c r="E3" s="95" t="s">
        <v>71</v>
      </c>
      <c r="F3" s="88"/>
      <c r="G3" s="96"/>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2:39" x14ac:dyDescent="0.25">
      <c r="B4" s="97"/>
      <c r="C4" s="5"/>
      <c r="D4" s="5"/>
      <c r="E4" s="5"/>
      <c r="F4" s="5"/>
      <c r="G4" s="9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row>
    <row r="5" spans="2:39" x14ac:dyDescent="0.25">
      <c r="B5" s="99" t="s">
        <v>2</v>
      </c>
      <c r="C5" s="5"/>
      <c r="D5" s="5"/>
      <c r="E5" s="5"/>
      <c r="F5" s="5"/>
      <c r="G5" s="98"/>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row>
    <row r="6" spans="2:39" x14ac:dyDescent="0.25">
      <c r="B6" s="168" t="s">
        <v>3</v>
      </c>
      <c r="C6" s="169"/>
      <c r="D6" s="5"/>
      <c r="E6" s="5"/>
      <c r="F6" s="5"/>
      <c r="G6" s="98"/>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row>
    <row r="7" spans="2:39" x14ac:dyDescent="0.25">
      <c r="B7" s="97"/>
      <c r="C7" s="5"/>
      <c r="D7" s="5"/>
      <c r="E7" s="5"/>
      <c r="F7" s="5"/>
      <c r="G7" s="98"/>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row>
    <row r="8" spans="2:39" x14ac:dyDescent="0.25">
      <c r="B8" s="99" t="s">
        <v>4</v>
      </c>
      <c r="C8" s="5"/>
      <c r="D8" s="5"/>
      <c r="E8" s="5"/>
      <c r="F8" s="5"/>
      <c r="G8" s="98"/>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row>
    <row r="9" spans="2:39" x14ac:dyDescent="0.25">
      <c r="B9" s="97"/>
      <c r="C9" s="5"/>
      <c r="D9" s="5"/>
      <c r="E9" s="5"/>
      <c r="F9" s="5"/>
      <c r="G9" s="98"/>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row>
    <row r="10" spans="2:39" x14ac:dyDescent="0.25">
      <c r="B10" s="187" t="s">
        <v>5</v>
      </c>
      <c r="C10" s="188"/>
      <c r="D10" s="188"/>
      <c r="E10" s="188"/>
      <c r="F10" s="188"/>
      <c r="G10" s="189"/>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row>
    <row r="11" spans="2:39" ht="26.25" customHeight="1" x14ac:dyDescent="0.25">
      <c r="B11" s="101" t="s">
        <v>6</v>
      </c>
      <c r="C11" s="183"/>
      <c r="D11" s="183"/>
      <c r="E11" s="183"/>
      <c r="F11" s="183"/>
      <c r="G11" s="100"/>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row>
    <row r="12" spans="2:39" x14ac:dyDescent="0.25">
      <c r="B12" s="173" t="s">
        <v>7</v>
      </c>
      <c r="C12" s="174"/>
      <c r="D12" s="174"/>
      <c r="E12" s="174"/>
      <c r="F12" s="174"/>
      <c r="G12" s="175"/>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row>
    <row r="13" spans="2:39" ht="14.25" customHeight="1" x14ac:dyDescent="0.25">
      <c r="B13" s="102" t="s">
        <v>8</v>
      </c>
      <c r="C13" s="183"/>
      <c r="D13" s="183"/>
      <c r="F13" s="103"/>
      <c r="G13" s="10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row>
    <row r="14" spans="2:39" x14ac:dyDescent="0.25">
      <c r="B14" s="190" t="s">
        <v>9</v>
      </c>
      <c r="C14" s="172"/>
      <c r="D14" s="172"/>
      <c r="E14" s="172"/>
      <c r="F14" s="172"/>
      <c r="G14" s="191"/>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row>
    <row r="15" spans="2:39" x14ac:dyDescent="0.25">
      <c r="B15" s="97"/>
      <c r="C15" s="5"/>
      <c r="D15" s="5"/>
      <c r="E15" s="5"/>
      <c r="F15" s="5"/>
      <c r="G15" s="98"/>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row>
    <row r="16" spans="2:39" ht="12.75" customHeight="1" x14ac:dyDescent="0.25">
      <c r="B16" s="176" t="s">
        <v>10</v>
      </c>
      <c r="C16" s="177"/>
      <c r="D16" s="177"/>
      <c r="E16" s="177"/>
      <c r="F16" s="177"/>
      <c r="G16" s="178"/>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row>
    <row r="17" spans="2:39" ht="27" customHeight="1" x14ac:dyDescent="0.25">
      <c r="B17" s="176"/>
      <c r="C17" s="177"/>
      <c r="D17" s="177"/>
      <c r="E17" s="177"/>
      <c r="F17" s="177"/>
      <c r="G17" s="178"/>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row>
    <row r="18" spans="2:39" ht="11.25" customHeight="1" x14ac:dyDescent="0.25">
      <c r="B18" s="105"/>
      <c r="C18" s="106"/>
      <c r="D18" s="106"/>
      <c r="E18" s="106"/>
      <c r="F18" s="106"/>
      <c r="G18" s="107"/>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row>
    <row r="19" spans="2:39" ht="12.75" customHeight="1" x14ac:dyDescent="0.25">
      <c r="B19" s="179" t="s">
        <v>11</v>
      </c>
      <c r="C19" s="180"/>
      <c r="D19" s="180"/>
      <c r="E19" s="180"/>
      <c r="F19" s="180"/>
      <c r="G19" s="181"/>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row>
    <row r="20" spans="2:39" ht="21.75" customHeight="1" x14ac:dyDescent="0.25">
      <c r="B20" s="179"/>
      <c r="C20" s="180"/>
      <c r="D20" s="180"/>
      <c r="E20" s="180"/>
      <c r="F20" s="180"/>
      <c r="G20" s="181"/>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row>
    <row r="21" spans="2:39" ht="13.5" customHeight="1" x14ac:dyDescent="0.25">
      <c r="B21" s="108"/>
      <c r="C21" s="109"/>
      <c r="D21" s="109"/>
      <c r="E21" s="109"/>
      <c r="F21" s="109"/>
      <c r="G21" s="10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row>
    <row r="22" spans="2:39" x14ac:dyDescent="0.25">
      <c r="B22" s="97" t="s">
        <v>12</v>
      </c>
      <c r="C22" s="5"/>
      <c r="D22" s="5"/>
      <c r="F22" s="90"/>
      <c r="G22" s="110"/>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row>
    <row r="23" spans="2:39" ht="24" customHeight="1" x14ac:dyDescent="0.25">
      <c r="B23" s="111" t="s">
        <v>14</v>
      </c>
      <c r="C23" s="184"/>
      <c r="D23" s="184"/>
      <c r="E23" s="182" t="s">
        <v>13</v>
      </c>
      <c r="F23" s="182"/>
      <c r="G23" s="98"/>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row>
    <row r="24" spans="2:39" x14ac:dyDescent="0.25">
      <c r="B24" s="97"/>
      <c r="F24" s="5"/>
      <c r="G24" s="98"/>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2:39" x14ac:dyDescent="0.25">
      <c r="B25" s="112" t="s">
        <v>15</v>
      </c>
      <c r="C25" s="185"/>
      <c r="D25" s="185"/>
      <c r="E25" s="5"/>
      <c r="F25" s="5"/>
      <c r="G25" s="98"/>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row>
    <row r="26" spans="2:39" x14ac:dyDescent="0.25">
      <c r="B26" s="112"/>
      <c r="C26" s="5"/>
      <c r="D26" s="5"/>
      <c r="E26" s="5"/>
      <c r="F26" s="5"/>
      <c r="G26" s="98"/>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row>
    <row r="27" spans="2:39" x14ac:dyDescent="0.25">
      <c r="B27" s="99" t="s">
        <v>16</v>
      </c>
      <c r="C27" s="5"/>
      <c r="D27" s="5"/>
      <c r="E27" s="5"/>
      <c r="F27" s="5"/>
      <c r="G27" s="98"/>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row>
    <row r="28" spans="2:39" x14ac:dyDescent="0.25">
      <c r="B28" s="170"/>
      <c r="C28" s="171"/>
      <c r="D28" s="171"/>
      <c r="E28" s="5"/>
      <c r="F28" s="5"/>
      <c r="G28" s="98"/>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row>
    <row r="29" spans="2:39" x14ac:dyDescent="0.25">
      <c r="B29" s="170"/>
      <c r="C29" s="171"/>
      <c r="D29" s="171"/>
      <c r="E29" s="5"/>
      <c r="F29" s="5"/>
      <c r="G29" s="98"/>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row>
    <row r="30" spans="2:39" x14ac:dyDescent="0.25">
      <c r="B30" s="170"/>
      <c r="C30" s="171"/>
      <c r="D30" s="171"/>
      <c r="E30" s="113"/>
      <c r="F30" s="113"/>
      <c r="G30" s="98"/>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row>
    <row r="31" spans="2:39" x14ac:dyDescent="0.25">
      <c r="B31" s="99" t="s">
        <v>17</v>
      </c>
      <c r="C31" s="5"/>
      <c r="D31" s="5"/>
      <c r="E31" s="5"/>
      <c r="F31" s="5"/>
      <c r="G31" s="98"/>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row>
    <row r="32" spans="2:39" x14ac:dyDescent="0.25">
      <c r="B32" s="168"/>
      <c r="C32" s="169"/>
      <c r="D32" s="169"/>
      <c r="E32" s="5"/>
      <c r="F32" s="5"/>
      <c r="G32" s="98"/>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row>
    <row r="33" spans="2:46" x14ac:dyDescent="0.25">
      <c r="B33" s="114" t="s">
        <v>18</v>
      </c>
      <c r="C33" s="113" t="s">
        <v>19</v>
      </c>
      <c r="D33" s="113"/>
      <c r="E33" s="5"/>
      <c r="F33" s="5"/>
      <c r="G33" s="98"/>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2:46" x14ac:dyDescent="0.25">
      <c r="B34" s="115" t="s">
        <v>20</v>
      </c>
      <c r="C34" s="172" t="s">
        <v>1</v>
      </c>
      <c r="D34" s="172"/>
      <c r="E34" s="172"/>
      <c r="F34" s="106"/>
      <c r="G34" s="98"/>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row>
    <row r="35" spans="2:46" x14ac:dyDescent="0.25">
      <c r="B35" s="116"/>
      <c r="C35" s="117"/>
      <c r="D35" s="117"/>
      <c r="E35" s="117"/>
      <c r="F35" s="117"/>
      <c r="G35" s="118"/>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row>
    <row r="36" spans="2:46" x14ac:dyDescent="0.25">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row>
    <row r="37" spans="2:46" x14ac:dyDescent="0.2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row>
    <row r="38" spans="2:46" x14ac:dyDescent="0.25">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row r="39" spans="2:46" x14ac:dyDescent="0.25">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row>
    <row r="40" spans="2:46" x14ac:dyDescent="0.25">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row>
    <row r="41" spans="2:46" x14ac:dyDescent="0.2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row>
    <row r="42" spans="2:46" x14ac:dyDescent="0.25">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row>
    <row r="43" spans="2:46" x14ac:dyDescent="0.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row>
    <row r="44" spans="2:46"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row r="45" spans="2:46" x14ac:dyDescent="0.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row>
    <row r="46" spans="2:46" x14ac:dyDescent="0.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row>
    <row r="47" spans="2:46" x14ac:dyDescent="0.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row>
    <row r="48" spans="2:46" x14ac:dyDescent="0.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row>
    <row r="49" spans="2:39" x14ac:dyDescent="0.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row>
    <row r="50" spans="2:39" x14ac:dyDescent="0.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row>
    <row r="51" spans="2:39" x14ac:dyDescent="0.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row>
    <row r="52" spans="2:39"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row>
    <row r="53" spans="2:39" x14ac:dyDescent="0.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row>
    <row r="54" spans="2:39" x14ac:dyDescent="0.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row>
    <row r="55" spans="2:39" x14ac:dyDescent="0.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row>
    <row r="56" spans="2:39" x14ac:dyDescent="0.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row>
    <row r="57" spans="2:39" x14ac:dyDescent="0.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row>
    <row r="58" spans="2:39" x14ac:dyDescent="0.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row>
    <row r="59" spans="2:39" x14ac:dyDescent="0.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row>
    <row r="60" spans="2:39" x14ac:dyDescent="0.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row>
    <row r="61" spans="2:39" x14ac:dyDescent="0.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row>
    <row r="62" spans="2:39" x14ac:dyDescent="0.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row>
    <row r="63" spans="2:39" x14ac:dyDescent="0.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row>
    <row r="64" spans="2:39" x14ac:dyDescent="0.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row>
    <row r="65" spans="2:39" x14ac:dyDescent="0.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row>
  </sheetData>
  <sheetProtection algorithmName="SHA-512" hashValue="KdYHOq+cVC9dDEzYPsUhIa1e6cTRBbVKP/L8oWPujC94N6kX6KDDQOFexCPHXGRWKF4Cf0ocl9JAnlt4khRuXA==" saltValue="/J1PAVJzNB2Tl9n0SZlcMQ==" spinCount="100000" sheet="1" objects="1" scenarios="1"/>
  <mergeCells count="16">
    <mergeCell ref="C3:D3"/>
    <mergeCell ref="B6:C6"/>
    <mergeCell ref="B10:G10"/>
    <mergeCell ref="B14:G14"/>
    <mergeCell ref="B1:G1"/>
    <mergeCell ref="C11:F11"/>
    <mergeCell ref="B32:D32"/>
    <mergeCell ref="B28:D30"/>
    <mergeCell ref="C34:E34"/>
    <mergeCell ref="B12:G12"/>
    <mergeCell ref="B16:G17"/>
    <mergeCell ref="B19:G20"/>
    <mergeCell ref="E23:F23"/>
    <mergeCell ref="C13:D13"/>
    <mergeCell ref="C23:D23"/>
    <mergeCell ref="C25:D25"/>
  </mergeCells>
  <pageMargins left="0.70866141732283472" right="0.70866141732283472" top="0.74803149606299213" bottom="0.74803149606299213"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05"/>
  <sheetViews>
    <sheetView showGridLines="0" topLeftCell="A12" zoomScale="115" zoomScaleNormal="115" workbookViewId="0">
      <selection activeCell="C3" sqref="C3"/>
    </sheetView>
  </sheetViews>
  <sheetFormatPr baseColWidth="10" defaultColWidth="11.453125" defaultRowHeight="10" x14ac:dyDescent="0.2"/>
  <cols>
    <col min="1" max="7" width="11.453125" style="162"/>
    <col min="8" max="8" width="11.453125" style="163"/>
    <col min="9" max="10" width="11.453125" style="127"/>
    <col min="11" max="24" width="0" style="127" hidden="1" customWidth="1"/>
    <col min="25" max="26" width="11.453125" style="127"/>
    <col min="27" max="28" width="11.453125" style="128"/>
    <col min="29" max="29" width="11.453125" style="128" hidden="1" customWidth="1"/>
    <col min="30" max="30" width="16.81640625" style="127" hidden="1" customWidth="1"/>
    <col min="31" max="31" width="11.453125" style="128" hidden="1" customWidth="1"/>
    <col min="32" max="34" width="0" style="128" hidden="1" customWidth="1"/>
    <col min="35" max="35" width="11.453125" style="128"/>
    <col min="36" max="16384" width="11.453125" style="127"/>
  </cols>
  <sheetData>
    <row r="1" spans="1:35" s="123" customFormat="1" ht="93.75" customHeight="1" x14ac:dyDescent="0.3">
      <c r="A1" s="199" t="s">
        <v>75</v>
      </c>
      <c r="B1" s="200"/>
      <c r="C1" s="200"/>
      <c r="D1" s="200"/>
      <c r="E1" s="200"/>
      <c r="F1" s="200"/>
      <c r="G1" s="119"/>
      <c r="H1" s="120"/>
      <c r="I1" s="121"/>
      <c r="J1" s="121"/>
      <c r="K1" s="121"/>
      <c r="L1" s="121"/>
      <c r="M1" s="121"/>
      <c r="N1" s="121"/>
      <c r="O1" s="121"/>
      <c r="P1" s="121"/>
      <c r="Q1" s="121"/>
      <c r="R1" s="121"/>
      <c r="S1" s="121"/>
      <c r="T1" s="121"/>
      <c r="U1" s="121"/>
      <c r="V1" s="121"/>
      <c r="W1" s="121"/>
      <c r="X1" s="121"/>
      <c r="Y1" s="121"/>
      <c r="Z1" s="121"/>
      <c r="AA1" s="122"/>
      <c r="AB1" s="122"/>
      <c r="AC1" s="122"/>
      <c r="AE1" s="124"/>
      <c r="AF1" s="124"/>
      <c r="AG1" s="124"/>
      <c r="AH1" s="124"/>
      <c r="AI1" s="124"/>
    </row>
    <row r="2" spans="1:35" ht="12.75" customHeight="1" x14ac:dyDescent="0.2">
      <c r="A2" s="125"/>
      <c r="B2" s="6"/>
      <c r="C2" s="6"/>
      <c r="D2" s="6"/>
      <c r="E2" s="6"/>
      <c r="F2" s="6"/>
      <c r="G2" s="6"/>
      <c r="H2" s="126"/>
    </row>
    <row r="3" spans="1:35" s="133" customFormat="1" ht="22.5" customHeight="1" x14ac:dyDescent="0.25">
      <c r="A3" s="129" t="s">
        <v>21</v>
      </c>
      <c r="B3" s="9" t="s">
        <v>22</v>
      </c>
      <c r="C3" s="130" t="s">
        <v>23</v>
      </c>
      <c r="D3" s="195"/>
      <c r="E3" s="196"/>
      <c r="F3" s="196"/>
      <c r="G3" s="196"/>
      <c r="H3" s="197"/>
      <c r="I3" s="131"/>
      <c r="J3" s="131"/>
      <c r="K3" s="131"/>
      <c r="L3" s="131"/>
      <c r="M3" s="131"/>
      <c r="N3" s="131"/>
      <c r="O3" s="131"/>
      <c r="P3" s="131"/>
      <c r="Q3" s="131"/>
      <c r="R3" s="131"/>
      <c r="S3" s="131"/>
      <c r="T3" s="131"/>
      <c r="U3" s="131"/>
      <c r="V3" s="131"/>
      <c r="W3" s="131"/>
      <c r="X3" s="131"/>
      <c r="Y3" s="131"/>
      <c r="Z3" s="131"/>
      <c r="AA3" s="132"/>
      <c r="AB3" s="132"/>
      <c r="AC3" s="132"/>
      <c r="AE3" s="134"/>
      <c r="AF3" s="134"/>
      <c r="AG3" s="134"/>
      <c r="AH3" s="134"/>
      <c r="AI3" s="134"/>
    </row>
    <row r="4" spans="1:35" ht="12.75" customHeight="1" x14ac:dyDescent="0.2">
      <c r="A4" s="125"/>
      <c r="B4" s="6"/>
      <c r="C4" s="6"/>
      <c r="D4" s="6"/>
      <c r="E4" s="6"/>
      <c r="F4" s="6"/>
      <c r="G4" s="6"/>
      <c r="H4" s="126"/>
    </row>
    <row r="5" spans="1:35" s="133" customFormat="1" ht="22.5" customHeight="1" x14ac:dyDescent="0.25">
      <c r="A5" s="204" t="s">
        <v>24</v>
      </c>
      <c r="B5" s="205"/>
      <c r="C5" s="217"/>
      <c r="D5" s="218"/>
      <c r="E5" s="218"/>
      <c r="F5" s="218"/>
      <c r="G5" s="218"/>
      <c r="H5" s="219"/>
      <c r="I5" s="135"/>
      <c r="J5" s="135"/>
      <c r="K5" s="135"/>
      <c r="L5" s="135"/>
      <c r="M5" s="135"/>
      <c r="N5" s="135"/>
      <c r="O5" s="135"/>
      <c r="P5" s="135"/>
      <c r="Q5" s="135"/>
      <c r="R5" s="135"/>
      <c r="S5" s="135"/>
      <c r="T5" s="135"/>
      <c r="U5" s="135"/>
      <c r="V5" s="135"/>
      <c r="W5" s="135"/>
      <c r="X5" s="135"/>
      <c r="Y5" s="135"/>
      <c r="Z5" s="135"/>
      <c r="AA5" s="136"/>
      <c r="AB5" s="136"/>
      <c r="AC5" s="136"/>
      <c r="AE5" s="134"/>
      <c r="AF5" s="134"/>
      <c r="AG5" s="134"/>
      <c r="AH5" s="134"/>
      <c r="AI5" s="134"/>
    </row>
    <row r="6" spans="1:35" ht="12.75" customHeight="1" x14ac:dyDescent="0.2">
      <c r="A6" s="125"/>
      <c r="B6" s="6"/>
      <c r="C6" s="6"/>
      <c r="D6" s="6"/>
      <c r="E6" s="6"/>
      <c r="F6" s="6"/>
      <c r="G6" s="6"/>
      <c r="H6" s="126"/>
    </row>
    <row r="7" spans="1:35" s="133" customFormat="1" ht="22.5" customHeight="1" x14ac:dyDescent="0.25">
      <c r="A7" s="129" t="s">
        <v>25</v>
      </c>
      <c r="B7" s="217"/>
      <c r="C7" s="219"/>
      <c r="D7" s="223" t="s">
        <v>26</v>
      </c>
      <c r="E7" s="224"/>
      <c r="F7" s="217"/>
      <c r="G7" s="218"/>
      <c r="H7" s="219"/>
      <c r="I7" s="135"/>
      <c r="J7" s="135"/>
      <c r="K7" s="135"/>
      <c r="L7" s="135"/>
      <c r="M7" s="135"/>
      <c r="N7" s="135"/>
      <c r="O7" s="135"/>
      <c r="P7" s="135"/>
      <c r="Q7" s="135"/>
      <c r="R7" s="135"/>
      <c r="S7" s="135"/>
      <c r="T7" s="135"/>
      <c r="U7" s="135"/>
      <c r="V7" s="135"/>
      <c r="W7" s="135"/>
      <c r="X7" s="135"/>
      <c r="Y7" s="135"/>
      <c r="Z7" s="135"/>
      <c r="AA7" s="136"/>
      <c r="AB7" s="136"/>
      <c r="AC7" s="136"/>
      <c r="AE7" s="134"/>
      <c r="AF7" s="134"/>
      <c r="AG7" s="134"/>
      <c r="AH7" s="134"/>
      <c r="AI7" s="134"/>
    </row>
    <row r="8" spans="1:35" ht="12.75" customHeight="1" x14ac:dyDescent="0.2">
      <c r="A8" s="125"/>
      <c r="B8" s="6"/>
      <c r="C8" s="6"/>
      <c r="D8" s="6"/>
      <c r="E8" s="6"/>
      <c r="F8" s="6"/>
      <c r="G8" s="6"/>
      <c r="H8" s="126"/>
    </row>
    <row r="9" spans="1:35" s="133" customFormat="1" ht="22.5" customHeight="1" x14ac:dyDescent="0.25">
      <c r="A9" s="202" t="s">
        <v>27</v>
      </c>
      <c r="B9" s="203"/>
      <c r="C9" s="139" t="s">
        <v>28</v>
      </c>
      <c r="D9" s="10">
        <v>0</v>
      </c>
      <c r="E9" s="139" t="s">
        <v>29</v>
      </c>
      <c r="F9" s="10">
        <v>0</v>
      </c>
      <c r="G9" s="139" t="s">
        <v>30</v>
      </c>
      <c r="H9" s="140">
        <f>D9+F9</f>
        <v>0</v>
      </c>
      <c r="I9" s="135"/>
      <c r="J9" s="135"/>
      <c r="K9" s="135"/>
      <c r="L9" s="135"/>
      <c r="M9" s="135"/>
      <c r="N9" s="135"/>
      <c r="O9" s="135"/>
      <c r="P9" s="135"/>
      <c r="Q9" s="135"/>
      <c r="R9" s="135"/>
      <c r="S9" s="135"/>
      <c r="T9" s="135"/>
      <c r="U9" s="135"/>
      <c r="V9" s="135"/>
      <c r="W9" s="135"/>
      <c r="X9" s="135"/>
      <c r="Y9" s="135"/>
      <c r="Z9" s="135"/>
      <c r="AA9" s="136"/>
      <c r="AB9" s="136"/>
      <c r="AC9" s="136"/>
      <c r="AE9" s="134"/>
      <c r="AF9" s="134"/>
      <c r="AG9" s="134"/>
      <c r="AH9" s="134"/>
      <c r="AI9" s="134"/>
    </row>
    <row r="10" spans="1:35" ht="12.75" customHeight="1" x14ac:dyDescent="0.25">
      <c r="A10" s="141"/>
      <c r="B10" s="6"/>
      <c r="C10" s="6"/>
      <c r="D10" s="6"/>
      <c r="E10" s="6"/>
      <c r="F10" s="6"/>
      <c r="G10" s="6"/>
      <c r="H10" s="126"/>
    </row>
    <row r="11" spans="1:35" s="133" customFormat="1" ht="22.5" customHeight="1" x14ac:dyDescent="0.25">
      <c r="A11" s="129" t="s">
        <v>31</v>
      </c>
      <c r="B11" s="44"/>
      <c r="C11" s="142"/>
      <c r="D11" s="44"/>
      <c r="E11" s="44"/>
      <c r="F11" s="44"/>
      <c r="G11" s="44"/>
      <c r="H11" s="143"/>
      <c r="AA11" s="134"/>
      <c r="AB11" s="134"/>
      <c r="AC11" s="134"/>
      <c r="AE11" s="134"/>
      <c r="AF11" s="134"/>
      <c r="AG11" s="134"/>
      <c r="AH11" s="134"/>
      <c r="AI11" s="134"/>
    </row>
    <row r="12" spans="1:35" x14ac:dyDescent="0.2">
      <c r="A12" s="208"/>
      <c r="B12" s="209"/>
      <c r="C12" s="209"/>
      <c r="D12" s="209"/>
      <c r="E12" s="209"/>
      <c r="F12" s="209"/>
      <c r="G12" s="209"/>
      <c r="H12" s="210"/>
      <c r="I12" s="133"/>
      <c r="J12" s="133"/>
      <c r="K12" s="133"/>
      <c r="L12" s="133"/>
      <c r="M12" s="133"/>
      <c r="N12" s="133"/>
      <c r="O12" s="133"/>
      <c r="P12" s="133"/>
      <c r="Q12" s="133"/>
      <c r="R12" s="133"/>
      <c r="S12" s="133"/>
      <c r="T12" s="133"/>
      <c r="U12" s="133"/>
      <c r="V12" s="133"/>
      <c r="W12" s="133"/>
      <c r="X12" s="133"/>
      <c r="Y12" s="133"/>
      <c r="Z12" s="133"/>
      <c r="AA12" s="134"/>
      <c r="AB12" s="134"/>
      <c r="AC12" s="134"/>
    </row>
    <row r="13" spans="1:35" x14ac:dyDescent="0.2">
      <c r="A13" s="211"/>
      <c r="B13" s="212"/>
      <c r="C13" s="212"/>
      <c r="D13" s="212"/>
      <c r="E13" s="212"/>
      <c r="F13" s="212"/>
      <c r="G13" s="212"/>
      <c r="H13" s="213"/>
      <c r="I13" s="133"/>
      <c r="J13" s="133"/>
      <c r="K13" s="133"/>
      <c r="L13" s="133"/>
      <c r="M13" s="133"/>
      <c r="N13" s="133"/>
      <c r="O13" s="133"/>
      <c r="P13" s="133"/>
      <c r="Q13" s="133"/>
      <c r="R13" s="133"/>
      <c r="S13" s="133"/>
      <c r="T13" s="133"/>
      <c r="U13" s="133"/>
      <c r="V13" s="133"/>
      <c r="W13" s="133"/>
      <c r="X13" s="133"/>
      <c r="Y13" s="133"/>
      <c r="Z13" s="133"/>
      <c r="AA13" s="134"/>
      <c r="AB13" s="134"/>
      <c r="AC13" s="134"/>
    </row>
    <row r="14" spans="1:35" x14ac:dyDescent="0.2">
      <c r="A14" s="211"/>
      <c r="B14" s="212"/>
      <c r="C14" s="212"/>
      <c r="D14" s="212"/>
      <c r="E14" s="212"/>
      <c r="F14" s="212"/>
      <c r="G14" s="212"/>
      <c r="H14" s="213"/>
      <c r="I14" s="133"/>
      <c r="J14" s="133"/>
      <c r="K14" s="133"/>
      <c r="L14" s="133"/>
      <c r="M14" s="133"/>
      <c r="N14" s="133"/>
      <c r="O14" s="133"/>
      <c r="P14" s="133"/>
      <c r="Q14" s="133"/>
      <c r="R14" s="133"/>
      <c r="S14" s="133"/>
      <c r="T14" s="133"/>
      <c r="U14" s="133"/>
      <c r="V14" s="133"/>
      <c r="W14" s="133"/>
      <c r="X14" s="133"/>
      <c r="Y14" s="133"/>
      <c r="Z14" s="133"/>
      <c r="AA14" s="134"/>
      <c r="AB14" s="134"/>
      <c r="AC14" s="134"/>
    </row>
    <row r="15" spans="1:35" x14ac:dyDescent="0.2">
      <c r="A15" s="211"/>
      <c r="B15" s="212"/>
      <c r="C15" s="212"/>
      <c r="D15" s="212"/>
      <c r="E15" s="212"/>
      <c r="F15" s="212"/>
      <c r="G15" s="212"/>
      <c r="H15" s="213"/>
      <c r="I15" s="133"/>
      <c r="J15" s="133"/>
      <c r="K15" s="133"/>
      <c r="L15" s="133"/>
      <c r="M15" s="133"/>
      <c r="N15" s="133"/>
      <c r="O15" s="133"/>
      <c r="P15" s="133"/>
      <c r="Q15" s="133"/>
      <c r="R15" s="133"/>
      <c r="S15" s="133"/>
      <c r="T15" s="133"/>
      <c r="U15" s="133"/>
      <c r="V15" s="133"/>
      <c r="W15" s="133"/>
      <c r="X15" s="133"/>
      <c r="Y15" s="133"/>
      <c r="Z15" s="133"/>
      <c r="AA15" s="134"/>
      <c r="AB15" s="134"/>
      <c r="AC15" s="134"/>
    </row>
    <row r="16" spans="1:35" x14ac:dyDescent="0.2">
      <c r="A16" s="214"/>
      <c r="B16" s="215"/>
      <c r="C16" s="215"/>
      <c r="D16" s="215"/>
      <c r="E16" s="215"/>
      <c r="F16" s="215"/>
      <c r="G16" s="215"/>
      <c r="H16" s="216"/>
      <c r="I16" s="133"/>
      <c r="J16" s="133"/>
      <c r="K16" s="133"/>
      <c r="L16" s="133"/>
      <c r="M16" s="133"/>
      <c r="N16" s="133"/>
      <c r="O16" s="133"/>
      <c r="P16" s="133"/>
      <c r="Q16" s="133"/>
      <c r="R16" s="133"/>
      <c r="S16" s="133"/>
      <c r="T16" s="133"/>
      <c r="U16" s="133"/>
      <c r="V16" s="133"/>
      <c r="W16" s="133"/>
      <c r="X16" s="133"/>
      <c r="Y16" s="133"/>
      <c r="Z16" s="133"/>
      <c r="AA16" s="134"/>
      <c r="AB16" s="134"/>
      <c r="AC16" s="134"/>
    </row>
    <row r="17" spans="1:35" ht="12.75" customHeight="1" x14ac:dyDescent="0.2">
      <c r="A17" s="125"/>
      <c r="B17" s="6"/>
      <c r="C17" s="6"/>
      <c r="D17" s="6"/>
      <c r="E17" s="6"/>
      <c r="F17" s="6"/>
      <c r="G17" s="6"/>
      <c r="H17" s="126"/>
    </row>
    <row r="18" spans="1:35" s="133" customFormat="1" ht="22.5" customHeight="1" x14ac:dyDescent="0.25">
      <c r="A18" s="129" t="s">
        <v>32</v>
      </c>
      <c r="B18" s="44"/>
      <c r="C18" s="44"/>
      <c r="D18" s="44"/>
      <c r="E18" s="222"/>
      <c r="F18" s="218"/>
      <c r="G18" s="219"/>
      <c r="H18" s="143"/>
      <c r="AA18" s="134"/>
      <c r="AB18" s="134"/>
      <c r="AC18" s="134"/>
      <c r="AE18" s="134"/>
      <c r="AF18" s="134"/>
      <c r="AG18" s="134"/>
      <c r="AH18" s="134"/>
      <c r="AI18" s="134"/>
    </row>
    <row r="19" spans="1:35" s="133" customFormat="1" ht="12.75" customHeight="1" x14ac:dyDescent="0.25">
      <c r="A19" s="129"/>
      <c r="B19" s="44"/>
      <c r="C19" s="44"/>
      <c r="D19" s="44"/>
      <c r="E19" s="144"/>
      <c r="F19" s="144"/>
      <c r="G19" s="144"/>
      <c r="H19" s="143"/>
      <c r="AA19" s="134"/>
      <c r="AB19" s="134"/>
      <c r="AC19" s="134"/>
      <c r="AE19" s="134"/>
      <c r="AF19" s="134"/>
      <c r="AG19" s="134"/>
      <c r="AH19" s="134"/>
      <c r="AI19" s="134"/>
    </row>
    <row r="20" spans="1:35" s="133" customFormat="1" ht="22.5" customHeight="1" x14ac:dyDescent="0.25">
      <c r="A20" s="201" t="s">
        <v>33</v>
      </c>
      <c r="B20" s="198"/>
      <c r="C20" s="198"/>
      <c r="D20" s="198"/>
      <c r="E20" s="198"/>
      <c r="F20" s="198" t="s">
        <v>34</v>
      </c>
      <c r="G20" s="198"/>
      <c r="H20" s="146"/>
      <c r="I20" s="147"/>
      <c r="J20" s="147"/>
      <c r="K20" s="147"/>
      <c r="L20" s="147"/>
      <c r="M20" s="147"/>
      <c r="N20" s="147"/>
      <c r="O20" s="147"/>
      <c r="P20" s="147"/>
      <c r="Q20" s="147"/>
      <c r="R20" s="147"/>
      <c r="S20" s="147"/>
      <c r="T20" s="147"/>
      <c r="U20" s="147"/>
      <c r="V20" s="147"/>
      <c r="W20" s="147"/>
      <c r="X20" s="147"/>
      <c r="Y20" s="147"/>
      <c r="Z20" s="147"/>
      <c r="AA20" s="148"/>
      <c r="AB20" s="148"/>
      <c r="AC20" s="148"/>
      <c r="AE20" s="134"/>
      <c r="AF20" s="134"/>
      <c r="AG20" s="134"/>
      <c r="AH20" s="134"/>
      <c r="AI20" s="134"/>
    </row>
    <row r="21" spans="1:35" ht="12.75" customHeight="1" x14ac:dyDescent="0.2">
      <c r="A21" s="125"/>
      <c r="B21" s="6"/>
      <c r="C21" s="6"/>
      <c r="D21" s="6"/>
      <c r="E21" s="6"/>
      <c r="F21" s="6"/>
      <c r="G21" s="6"/>
      <c r="H21" s="126"/>
    </row>
    <row r="22" spans="1:35" s="133" customFormat="1" ht="22.5" customHeight="1" x14ac:dyDescent="0.25">
      <c r="A22" s="234" t="s">
        <v>35</v>
      </c>
      <c r="B22" s="235"/>
      <c r="C22" s="235"/>
      <c r="D22" s="235"/>
      <c r="E22" s="144">
        <v>20</v>
      </c>
      <c r="F22" s="220">
        <f>+'Declaración GP'!H13</f>
        <v>0</v>
      </c>
      <c r="G22" s="221"/>
      <c r="H22" s="143"/>
      <c r="AA22" s="134"/>
      <c r="AB22" s="134"/>
      <c r="AC22" s="134"/>
      <c r="AD22" s="135" t="str">
        <f>IF(F22&gt;=0.0001,1,"-")</f>
        <v>-</v>
      </c>
      <c r="AE22" s="134"/>
      <c r="AF22" s="134"/>
      <c r="AG22" s="134"/>
      <c r="AH22" s="134"/>
      <c r="AI22" s="134"/>
    </row>
    <row r="23" spans="1:35" ht="12.75" customHeight="1" x14ac:dyDescent="0.2">
      <c r="A23" s="125"/>
      <c r="B23" s="6"/>
      <c r="C23" s="6"/>
      <c r="D23" s="6"/>
      <c r="E23" s="149"/>
      <c r="F23" s="150"/>
      <c r="G23" s="150"/>
      <c r="H23" s="126"/>
      <c r="AD23" s="151"/>
    </row>
    <row r="24" spans="1:35" ht="22.5" customHeight="1" x14ac:dyDescent="0.2">
      <c r="A24" s="206" t="s">
        <v>36</v>
      </c>
      <c r="B24" s="207"/>
      <c r="C24" s="207"/>
      <c r="D24" s="207"/>
      <c r="E24" s="144">
        <v>40</v>
      </c>
      <c r="F24" s="220">
        <f>+'Declaración GP'!H31</f>
        <v>0</v>
      </c>
      <c r="G24" s="221"/>
      <c r="H24" s="126"/>
      <c r="AD24" s="135" t="str">
        <f>IF(F24&gt;=0.0001,1,"-")</f>
        <v>-</v>
      </c>
    </row>
    <row r="25" spans="1:35" ht="12.75" customHeight="1" x14ac:dyDescent="0.2">
      <c r="A25" s="125"/>
      <c r="B25" s="6"/>
      <c r="C25" s="6"/>
      <c r="D25" s="6"/>
      <c r="E25" s="149"/>
      <c r="F25" s="150"/>
      <c r="G25" s="150"/>
      <c r="H25" s="126"/>
      <c r="AD25" s="151"/>
    </row>
    <row r="26" spans="1:35" s="133" customFormat="1" ht="22.5" customHeight="1" x14ac:dyDescent="0.25">
      <c r="A26" s="206" t="s">
        <v>37</v>
      </c>
      <c r="B26" s="207"/>
      <c r="C26" s="207"/>
      <c r="D26" s="207"/>
      <c r="E26" s="144">
        <v>85</v>
      </c>
      <c r="F26" s="220">
        <f>+'Declaración GP'!H53</f>
        <v>0</v>
      </c>
      <c r="G26" s="221"/>
      <c r="H26" s="143"/>
      <c r="AA26" s="134"/>
      <c r="AB26" s="134"/>
      <c r="AC26" s="134"/>
      <c r="AD26" s="135" t="str">
        <f>IF(F26&gt;=0.0001,1,"-")</f>
        <v>-</v>
      </c>
      <c r="AE26" s="134"/>
      <c r="AF26" s="134"/>
      <c r="AG26" s="134"/>
      <c r="AH26" s="134"/>
      <c r="AI26" s="134"/>
    </row>
    <row r="27" spans="1:35" ht="12.75" customHeight="1" x14ac:dyDescent="0.2">
      <c r="A27" s="125"/>
      <c r="B27" s="6"/>
      <c r="C27" s="6"/>
      <c r="D27" s="6"/>
      <c r="E27" s="149"/>
      <c r="F27" s="150"/>
      <c r="G27" s="150"/>
      <c r="H27" s="126"/>
      <c r="AD27" s="151"/>
    </row>
    <row r="28" spans="1:35" s="133" customFormat="1" ht="22.5" customHeight="1" x14ac:dyDescent="0.25">
      <c r="A28" s="206" t="s">
        <v>38</v>
      </c>
      <c r="B28" s="207"/>
      <c r="C28" s="207"/>
      <c r="D28" s="207"/>
      <c r="E28" s="144">
        <v>25</v>
      </c>
      <c r="F28" s="220">
        <f>+'Declaración GP'!H65</f>
        <v>0</v>
      </c>
      <c r="G28" s="221"/>
      <c r="H28" s="143"/>
      <c r="AA28" s="134"/>
      <c r="AB28" s="134"/>
      <c r="AC28" s="134"/>
      <c r="AD28" s="135" t="str">
        <f>IF(F28&gt;=0.0001,1,"-")</f>
        <v>-</v>
      </c>
      <c r="AE28" s="134"/>
      <c r="AF28" s="134"/>
      <c r="AG28" s="134"/>
      <c r="AH28" s="134"/>
      <c r="AI28" s="134"/>
    </row>
    <row r="29" spans="1:35" ht="12.75" customHeight="1" x14ac:dyDescent="0.2">
      <c r="A29" s="125"/>
      <c r="B29" s="6"/>
      <c r="C29" s="6"/>
      <c r="D29" s="6"/>
      <c r="E29" s="149"/>
      <c r="F29" s="150"/>
      <c r="G29" s="150"/>
      <c r="H29" s="126"/>
      <c r="AD29" s="151"/>
    </row>
    <row r="30" spans="1:35" s="133" customFormat="1" ht="22.5" customHeight="1" x14ac:dyDescent="0.25">
      <c r="A30" s="206" t="s">
        <v>110</v>
      </c>
      <c r="B30" s="207"/>
      <c r="C30" s="207"/>
      <c r="D30" s="207"/>
      <c r="E30" s="144">
        <v>25</v>
      </c>
      <c r="F30" s="220">
        <f>+'Declaración GP'!H79</f>
        <v>0</v>
      </c>
      <c r="G30" s="221"/>
      <c r="H30" s="143"/>
      <c r="AA30" s="134"/>
      <c r="AB30" s="134"/>
      <c r="AC30" s="134"/>
      <c r="AD30" s="135" t="str">
        <f>IF(F30&gt;=0.0001,1,"-")</f>
        <v>-</v>
      </c>
      <c r="AE30" s="134"/>
      <c r="AF30" s="134"/>
      <c r="AG30" s="134"/>
      <c r="AH30" s="134"/>
      <c r="AI30" s="134"/>
    </row>
    <row r="31" spans="1:35" ht="12.75" customHeight="1" x14ac:dyDescent="0.2">
      <c r="A31" s="125"/>
      <c r="B31" s="6"/>
      <c r="C31" s="6"/>
      <c r="D31" s="6"/>
      <c r="E31" s="149"/>
      <c r="F31" s="150"/>
      <c r="G31" s="150"/>
      <c r="H31" s="126"/>
      <c r="AD31" s="151"/>
    </row>
    <row r="32" spans="1:35" s="133" customFormat="1" ht="22.5" customHeight="1" x14ac:dyDescent="0.25">
      <c r="A32" s="206" t="s">
        <v>39</v>
      </c>
      <c r="B32" s="207"/>
      <c r="C32" s="207"/>
      <c r="D32" s="207"/>
      <c r="E32" s="144">
        <v>15</v>
      </c>
      <c r="F32" s="220">
        <f>+'Declaración GP'!H89</f>
        <v>0</v>
      </c>
      <c r="G32" s="221"/>
      <c r="H32" s="143"/>
      <c r="AA32" s="134"/>
      <c r="AB32" s="134"/>
      <c r="AC32" s="134"/>
      <c r="AD32" s="135" t="str">
        <f>IF(F32&gt;=0.00001,1,"-")</f>
        <v>-</v>
      </c>
      <c r="AE32" s="134"/>
      <c r="AF32" s="134"/>
      <c r="AG32" s="134"/>
      <c r="AH32" s="134"/>
      <c r="AI32" s="134"/>
    </row>
    <row r="33" spans="1:35" ht="12.75" customHeight="1" x14ac:dyDescent="0.2">
      <c r="A33" s="125"/>
      <c r="B33" s="6"/>
      <c r="C33" s="6"/>
      <c r="D33" s="6"/>
      <c r="E33" s="149"/>
      <c r="F33" s="150"/>
      <c r="G33" s="150"/>
      <c r="H33" s="126"/>
      <c r="AD33" s="151"/>
    </row>
    <row r="34" spans="1:35" s="133" customFormat="1" ht="22.75" customHeight="1" x14ac:dyDescent="0.25">
      <c r="A34" s="206" t="s">
        <v>40</v>
      </c>
      <c r="B34" s="207"/>
      <c r="C34" s="207"/>
      <c r="D34" s="207"/>
      <c r="E34" s="144">
        <v>20</v>
      </c>
      <c r="F34" s="220">
        <f>+'Declaración GP'!H99</f>
        <v>0</v>
      </c>
      <c r="G34" s="221"/>
      <c r="H34" s="143"/>
      <c r="AA34" s="134"/>
      <c r="AB34" s="134"/>
      <c r="AC34" s="134"/>
      <c r="AD34" s="135" t="str">
        <f>IF(F34&gt;=0.0001,1,"-")</f>
        <v>-</v>
      </c>
      <c r="AE34" s="134"/>
      <c r="AF34" s="134"/>
      <c r="AG34" s="134"/>
      <c r="AH34" s="134"/>
      <c r="AI34" s="134"/>
    </row>
    <row r="35" spans="1:35" ht="12.75" customHeight="1" x14ac:dyDescent="0.2">
      <c r="A35" s="125"/>
      <c r="B35" s="6"/>
      <c r="C35" s="6"/>
      <c r="D35" s="6"/>
      <c r="E35" s="6"/>
      <c r="F35" s="6"/>
      <c r="G35" s="6"/>
      <c r="H35" s="126"/>
      <c r="AD35" s="151"/>
    </row>
    <row r="36" spans="1:35" s="133" customFormat="1" ht="22.5" customHeight="1" x14ac:dyDescent="0.2">
      <c r="A36" s="125"/>
      <c r="B36" s="6"/>
      <c r="C36" s="6"/>
      <c r="D36" s="237" t="s">
        <v>41</v>
      </c>
      <c r="E36" s="237"/>
      <c r="F36" s="232">
        <f>F22+F24+F26+F28+F30+F32+F34</f>
        <v>0</v>
      </c>
      <c r="G36" s="233"/>
      <c r="H36" s="126"/>
      <c r="AA36" s="134"/>
      <c r="AB36" s="134"/>
      <c r="AC36" s="134"/>
      <c r="AD36" s="135"/>
      <c r="AE36" s="134"/>
      <c r="AF36" s="134"/>
      <c r="AG36" s="134"/>
      <c r="AH36" s="134"/>
      <c r="AI36" s="134"/>
    </row>
    <row r="37" spans="1:35" ht="12.75" customHeight="1" x14ac:dyDescent="0.2">
      <c r="A37" s="125"/>
      <c r="B37" s="6"/>
      <c r="C37" s="6"/>
      <c r="D37" s="6"/>
      <c r="E37" s="6"/>
      <c r="F37" s="6"/>
      <c r="G37" s="6"/>
      <c r="H37" s="126"/>
      <c r="AD37" s="151">
        <f>SUM(AD22:AD34)</f>
        <v>0</v>
      </c>
    </row>
    <row r="38" spans="1:35" ht="22.5" customHeight="1" x14ac:dyDescent="0.35">
      <c r="A38" s="125"/>
      <c r="B38" s="6"/>
      <c r="C38" s="6"/>
      <c r="D38" s="237" t="s">
        <v>42</v>
      </c>
      <c r="E38" s="237"/>
      <c r="F38" s="232" t="e">
        <f>SUM((F36/AD38)*100)</f>
        <v>#N/A</v>
      </c>
      <c r="G38" s="236"/>
      <c r="H38" s="126"/>
      <c r="AD38" s="45" t="e">
        <f>_xlfn.IFS(AD37=4,150,AD37=5,170,AD37=7,200)</f>
        <v>#N/A</v>
      </c>
    </row>
    <row r="39" spans="1:35" ht="12.75" customHeight="1" x14ac:dyDescent="0.2">
      <c r="A39" s="125"/>
      <c r="B39" s="6"/>
      <c r="C39" s="6"/>
      <c r="D39" s="137"/>
      <c r="E39" s="137"/>
      <c r="F39" s="137"/>
      <c r="G39" s="137"/>
      <c r="H39" s="126"/>
    </row>
    <row r="40" spans="1:35" ht="22.5" customHeight="1" x14ac:dyDescent="0.2">
      <c r="A40" s="228"/>
      <c r="B40" s="229"/>
      <c r="C40" s="229"/>
      <c r="D40" s="229"/>
      <c r="E40" s="229"/>
      <c r="F40" s="229"/>
      <c r="G40" s="229"/>
      <c r="H40" s="229"/>
    </row>
    <row r="41" spans="1:35" ht="12.75" customHeight="1" x14ac:dyDescent="0.2">
      <c r="A41" s="125"/>
      <c r="B41" s="6"/>
      <c r="C41" s="6"/>
      <c r="D41" s="6"/>
      <c r="E41" s="6"/>
      <c r="F41" s="6"/>
      <c r="G41" s="6"/>
      <c r="H41" s="126"/>
    </row>
    <row r="42" spans="1:35" ht="21.75" customHeight="1" x14ac:dyDescent="0.2">
      <c r="A42" s="138" t="s">
        <v>43</v>
      </c>
      <c r="B42" s="217" t="s">
        <v>1</v>
      </c>
      <c r="C42" s="218"/>
      <c r="D42" s="219"/>
      <c r="E42" s="130" t="s">
        <v>44</v>
      </c>
      <c r="F42" s="217" t="s">
        <v>1</v>
      </c>
      <c r="G42" s="218"/>
      <c r="H42" s="219"/>
      <c r="I42" s="151"/>
      <c r="J42" s="151"/>
      <c r="K42" s="151"/>
      <c r="L42" s="151"/>
      <c r="M42" s="151"/>
      <c r="N42" s="151"/>
      <c r="O42" s="151"/>
      <c r="P42" s="151"/>
      <c r="Q42" s="151"/>
      <c r="R42" s="151"/>
      <c r="S42" s="151"/>
      <c r="T42" s="151"/>
      <c r="U42" s="151"/>
      <c r="V42" s="151"/>
      <c r="W42" s="151"/>
      <c r="X42" s="151"/>
      <c r="Y42" s="151"/>
      <c r="Z42" s="151"/>
      <c r="AA42" s="152"/>
      <c r="AB42" s="152"/>
      <c r="AC42" s="152"/>
    </row>
    <row r="43" spans="1:35" ht="12.75" customHeight="1" x14ac:dyDescent="0.2">
      <c r="A43" s="125"/>
      <c r="B43" s="6"/>
      <c r="C43" s="6"/>
      <c r="D43" s="6"/>
      <c r="E43" s="6"/>
      <c r="F43" s="6"/>
      <c r="G43" s="6"/>
      <c r="H43" s="126"/>
    </row>
    <row r="44" spans="1:35" ht="22.5" customHeight="1" x14ac:dyDescent="0.2">
      <c r="A44" s="129" t="s">
        <v>45</v>
      </c>
      <c r="B44" s="44"/>
      <c r="C44" s="217" t="s">
        <v>1</v>
      </c>
      <c r="D44" s="218"/>
      <c r="E44" s="218"/>
      <c r="F44" s="218"/>
      <c r="G44" s="219"/>
      <c r="H44" s="143"/>
      <c r="I44" s="135"/>
      <c r="J44" s="135"/>
      <c r="K44" s="135"/>
      <c r="L44" s="135"/>
      <c r="M44" s="135"/>
      <c r="N44" s="135"/>
      <c r="O44" s="135"/>
      <c r="P44" s="135"/>
      <c r="Q44" s="135"/>
      <c r="R44" s="135"/>
      <c r="S44" s="135"/>
      <c r="T44" s="135"/>
      <c r="U44" s="135"/>
      <c r="V44" s="135"/>
      <c r="W44" s="135"/>
      <c r="X44" s="135"/>
      <c r="Y44" s="135"/>
      <c r="Z44" s="135"/>
      <c r="AA44" s="136"/>
      <c r="AB44" s="136"/>
      <c r="AC44" s="136"/>
    </row>
    <row r="45" spans="1:35" ht="12.75" customHeight="1" x14ac:dyDescent="0.2">
      <c r="A45" s="125"/>
      <c r="B45" s="6"/>
      <c r="C45" s="6"/>
      <c r="D45" s="6"/>
      <c r="E45" s="6"/>
      <c r="F45" s="6"/>
      <c r="G45" s="6"/>
      <c r="H45" s="126"/>
    </row>
    <row r="46" spans="1:35" s="133" customFormat="1" ht="22.5" customHeight="1" x14ac:dyDescent="0.25">
      <c r="A46" s="225" t="s">
        <v>46</v>
      </c>
      <c r="B46" s="226"/>
      <c r="C46" s="226"/>
      <c r="D46" s="226"/>
      <c r="E46" s="226"/>
      <c r="F46" s="226"/>
      <c r="G46" s="226"/>
      <c r="H46" s="227"/>
      <c r="AA46" s="134"/>
      <c r="AB46" s="134"/>
      <c r="AC46" s="134"/>
      <c r="AE46" s="134"/>
      <c r="AF46" s="134"/>
      <c r="AG46" s="134"/>
      <c r="AH46" s="134"/>
      <c r="AI46" s="134"/>
    </row>
    <row r="47" spans="1:35" ht="12.75" customHeight="1" x14ac:dyDescent="0.2">
      <c r="A47" s="125"/>
      <c r="B47" s="6"/>
      <c r="C47" s="6"/>
      <c r="D47" s="6"/>
      <c r="E47" s="6"/>
      <c r="F47" s="6"/>
      <c r="G47" s="6"/>
      <c r="H47" s="126"/>
    </row>
    <row r="48" spans="1:35" ht="24.75" customHeight="1" x14ac:dyDescent="0.2">
      <c r="A48" s="145" t="s">
        <v>47</v>
      </c>
      <c r="B48" s="153"/>
      <c r="C48" s="198" t="s">
        <v>48</v>
      </c>
      <c r="D48" s="198"/>
      <c r="E48" s="198"/>
      <c r="F48" s="153"/>
      <c r="G48" s="198" t="s">
        <v>49</v>
      </c>
      <c r="H48" s="198"/>
      <c r="I48" s="154"/>
      <c r="J48" s="154"/>
      <c r="K48" s="154"/>
      <c r="L48" s="154"/>
      <c r="M48" s="154"/>
      <c r="N48" s="154"/>
      <c r="O48" s="154"/>
      <c r="P48" s="154"/>
      <c r="Q48" s="154"/>
      <c r="R48" s="154"/>
      <c r="S48" s="154"/>
      <c r="T48" s="154"/>
      <c r="U48" s="154"/>
      <c r="V48" s="154"/>
      <c r="W48" s="154"/>
      <c r="X48" s="154"/>
      <c r="Y48" s="154"/>
      <c r="Z48" s="154"/>
      <c r="AA48" s="155"/>
      <c r="AB48" s="155"/>
      <c r="AC48" s="155"/>
    </row>
    <row r="49" spans="1:35" x14ac:dyDescent="0.2">
      <c r="A49" s="125"/>
      <c r="B49" s="6"/>
      <c r="C49" s="6"/>
      <c r="D49" s="6"/>
      <c r="E49" s="6"/>
      <c r="F49" s="6"/>
      <c r="G49" s="6"/>
      <c r="H49" s="126"/>
    </row>
    <row r="50" spans="1:35" s="133" customFormat="1" ht="22.5" customHeight="1" x14ac:dyDescent="0.2">
      <c r="A50" s="10" t="s">
        <v>50</v>
      </c>
      <c r="B50" s="6"/>
      <c r="C50" s="217"/>
      <c r="D50" s="218"/>
      <c r="E50" s="219"/>
      <c r="F50" s="6"/>
      <c r="G50" s="230" t="s">
        <v>1</v>
      </c>
      <c r="H50" s="231"/>
      <c r="I50" s="156"/>
      <c r="J50" s="156"/>
      <c r="K50" s="156"/>
      <c r="L50" s="156"/>
      <c r="M50" s="156"/>
      <c r="N50" s="156"/>
      <c r="O50" s="156"/>
      <c r="P50" s="156"/>
      <c r="Q50" s="156"/>
      <c r="R50" s="156"/>
      <c r="S50" s="156"/>
      <c r="T50" s="156"/>
      <c r="U50" s="156"/>
      <c r="V50" s="156"/>
      <c r="W50" s="156"/>
      <c r="X50" s="156"/>
      <c r="Y50" s="156"/>
      <c r="Z50" s="156"/>
      <c r="AA50" s="157"/>
      <c r="AB50" s="157"/>
      <c r="AC50" s="157"/>
      <c r="AE50" s="134"/>
      <c r="AF50" s="134"/>
      <c r="AG50" s="134"/>
      <c r="AH50" s="134"/>
      <c r="AI50" s="134"/>
    </row>
    <row r="51" spans="1:35" ht="12.75" customHeight="1" x14ac:dyDescent="0.2">
      <c r="A51" s="158"/>
      <c r="B51" s="159"/>
      <c r="C51" s="159"/>
      <c r="D51" s="159"/>
      <c r="E51" s="159"/>
      <c r="F51" s="159"/>
      <c r="G51" s="159"/>
      <c r="H51" s="160"/>
    </row>
    <row r="52" spans="1:35" ht="22.5" customHeight="1" x14ac:dyDescent="0.2">
      <c r="A52" s="161"/>
      <c r="B52" s="161"/>
      <c r="C52" s="161"/>
      <c r="D52" s="161"/>
      <c r="E52" s="161"/>
      <c r="F52" s="161"/>
      <c r="G52" s="161"/>
      <c r="H52" s="161"/>
      <c r="I52" s="151"/>
      <c r="J52" s="151"/>
      <c r="K52" s="151"/>
      <c r="L52" s="151"/>
      <c r="M52" s="151"/>
      <c r="N52" s="151"/>
      <c r="O52" s="151"/>
      <c r="P52" s="151"/>
      <c r="Q52" s="151"/>
      <c r="R52" s="151"/>
      <c r="S52" s="151"/>
      <c r="T52" s="151"/>
      <c r="U52" s="151"/>
      <c r="V52" s="151"/>
      <c r="W52" s="151"/>
      <c r="X52" s="151"/>
      <c r="Y52" s="151"/>
      <c r="Z52" s="151"/>
      <c r="AA52" s="152"/>
      <c r="AB52" s="152"/>
      <c r="AC52" s="152"/>
    </row>
    <row r="53" spans="1:35" x14ac:dyDescent="0.2">
      <c r="A53" s="161"/>
      <c r="B53" s="161"/>
      <c r="C53" s="161"/>
      <c r="D53" s="161"/>
      <c r="E53" s="161"/>
      <c r="F53" s="161"/>
      <c r="G53" s="161"/>
      <c r="H53" s="161"/>
    </row>
    <row r="54" spans="1:35" x14ac:dyDescent="0.2">
      <c r="A54" s="161"/>
      <c r="B54" s="161"/>
      <c r="C54" s="161"/>
      <c r="D54" s="161"/>
      <c r="E54" s="161"/>
      <c r="F54" s="161"/>
      <c r="G54" s="161"/>
      <c r="H54" s="161"/>
    </row>
    <row r="55" spans="1:35" x14ac:dyDescent="0.2">
      <c r="A55" s="161"/>
      <c r="B55" s="161"/>
      <c r="C55" s="161"/>
      <c r="D55" s="161"/>
      <c r="E55" s="161"/>
      <c r="F55" s="161"/>
      <c r="G55" s="161"/>
      <c r="H55" s="161"/>
    </row>
    <row r="56" spans="1:35" x14ac:dyDescent="0.2">
      <c r="A56" s="161"/>
      <c r="B56" s="161"/>
      <c r="C56" s="161"/>
      <c r="D56" s="161"/>
      <c r="E56" s="161"/>
      <c r="F56" s="161"/>
      <c r="G56" s="161"/>
      <c r="H56" s="161"/>
    </row>
    <row r="57" spans="1:35" x14ac:dyDescent="0.2">
      <c r="A57" s="161"/>
      <c r="B57" s="161"/>
      <c r="C57" s="161"/>
      <c r="D57" s="161"/>
      <c r="E57" s="161"/>
      <c r="F57" s="161"/>
      <c r="G57" s="161"/>
      <c r="H57" s="161"/>
    </row>
    <row r="58" spans="1:35" x14ac:dyDescent="0.2">
      <c r="A58" s="161"/>
      <c r="B58" s="161"/>
      <c r="C58" s="161"/>
      <c r="D58" s="161"/>
      <c r="E58" s="161"/>
      <c r="F58" s="161"/>
      <c r="G58" s="161"/>
      <c r="H58" s="161"/>
    </row>
    <row r="59" spans="1:35" x14ac:dyDescent="0.2">
      <c r="A59" s="161"/>
      <c r="B59" s="161"/>
      <c r="C59" s="161"/>
      <c r="D59" s="161"/>
      <c r="E59" s="161"/>
      <c r="F59" s="161"/>
      <c r="G59" s="161"/>
      <c r="H59" s="161"/>
    </row>
    <row r="60" spans="1:35" x14ac:dyDescent="0.2">
      <c r="A60" s="161"/>
      <c r="B60" s="161"/>
      <c r="C60" s="161"/>
      <c r="D60" s="161"/>
      <c r="E60" s="161"/>
      <c r="F60" s="161"/>
      <c r="G60" s="161"/>
      <c r="H60" s="161"/>
    </row>
    <row r="61" spans="1:35" x14ac:dyDescent="0.2">
      <c r="A61" s="161"/>
      <c r="B61" s="161"/>
      <c r="C61" s="161"/>
      <c r="D61" s="161"/>
      <c r="E61" s="161"/>
      <c r="F61" s="161"/>
      <c r="G61" s="161"/>
      <c r="H61" s="161"/>
    </row>
    <row r="62" spans="1:35" x14ac:dyDescent="0.2">
      <c r="A62" s="161"/>
      <c r="B62" s="161"/>
      <c r="C62" s="161"/>
      <c r="D62" s="161"/>
      <c r="E62" s="161"/>
      <c r="F62" s="161"/>
      <c r="G62" s="161"/>
      <c r="H62" s="161"/>
    </row>
    <row r="63" spans="1:35" x14ac:dyDescent="0.2">
      <c r="A63" s="161"/>
      <c r="B63" s="161"/>
      <c r="C63" s="161"/>
      <c r="D63" s="161"/>
      <c r="E63" s="161"/>
      <c r="F63" s="161"/>
      <c r="G63" s="161"/>
      <c r="H63" s="161"/>
    </row>
    <row r="64" spans="1:35" x14ac:dyDescent="0.2">
      <c r="A64" s="161"/>
      <c r="B64" s="161"/>
      <c r="C64" s="161"/>
      <c r="D64" s="161"/>
      <c r="E64" s="161"/>
      <c r="F64" s="161"/>
      <c r="G64" s="161"/>
      <c r="H64" s="161"/>
    </row>
    <row r="65" spans="1:8" x14ac:dyDescent="0.2">
      <c r="A65" s="161"/>
      <c r="B65" s="161"/>
      <c r="C65" s="161"/>
      <c r="D65" s="161"/>
      <c r="E65" s="161"/>
      <c r="F65" s="161"/>
      <c r="G65" s="161"/>
      <c r="H65" s="161"/>
    </row>
    <row r="66" spans="1:8" x14ac:dyDescent="0.2">
      <c r="A66" s="161"/>
      <c r="B66" s="161"/>
      <c r="C66" s="161"/>
      <c r="D66" s="161"/>
      <c r="E66" s="161"/>
      <c r="F66" s="161"/>
      <c r="G66" s="161"/>
      <c r="H66" s="161"/>
    </row>
    <row r="67" spans="1:8" x14ac:dyDescent="0.2">
      <c r="A67" s="161"/>
      <c r="B67" s="161"/>
      <c r="C67" s="161"/>
      <c r="D67" s="161"/>
      <c r="E67" s="161"/>
      <c r="F67" s="161"/>
      <c r="G67" s="161"/>
      <c r="H67" s="161"/>
    </row>
    <row r="68" spans="1:8" x14ac:dyDescent="0.2">
      <c r="A68" s="161"/>
      <c r="B68" s="161"/>
      <c r="C68" s="161"/>
      <c r="D68" s="161"/>
      <c r="E68" s="161"/>
      <c r="F68" s="161"/>
      <c r="G68" s="161"/>
      <c r="H68" s="161"/>
    </row>
    <row r="69" spans="1:8" x14ac:dyDescent="0.2">
      <c r="A69" s="161"/>
      <c r="B69" s="161"/>
      <c r="C69" s="161"/>
      <c r="D69" s="161"/>
      <c r="E69" s="161"/>
      <c r="F69" s="161"/>
      <c r="G69" s="161"/>
      <c r="H69" s="161"/>
    </row>
    <row r="70" spans="1:8" x14ac:dyDescent="0.2">
      <c r="A70" s="161"/>
      <c r="B70" s="161"/>
      <c r="C70" s="161"/>
      <c r="D70" s="161"/>
      <c r="E70" s="161"/>
      <c r="F70" s="161"/>
      <c r="G70" s="161"/>
      <c r="H70" s="161"/>
    </row>
    <row r="71" spans="1:8" x14ac:dyDescent="0.2">
      <c r="A71" s="161"/>
      <c r="B71" s="161"/>
      <c r="C71" s="161"/>
      <c r="D71" s="161"/>
      <c r="E71" s="161"/>
      <c r="F71" s="161"/>
      <c r="G71" s="161"/>
      <c r="H71" s="161"/>
    </row>
    <row r="72" spans="1:8" x14ac:dyDescent="0.2">
      <c r="A72" s="161"/>
      <c r="B72" s="161"/>
      <c r="C72" s="161"/>
      <c r="D72" s="161"/>
      <c r="E72" s="161"/>
      <c r="F72" s="161"/>
      <c r="G72" s="161"/>
      <c r="H72" s="161"/>
    </row>
    <row r="73" spans="1:8" x14ac:dyDescent="0.2">
      <c r="A73" s="161"/>
      <c r="B73" s="161"/>
      <c r="C73" s="161"/>
      <c r="D73" s="161"/>
      <c r="E73" s="161"/>
      <c r="F73" s="161"/>
      <c r="G73" s="161"/>
      <c r="H73" s="161"/>
    </row>
    <row r="74" spans="1:8" x14ac:dyDescent="0.2">
      <c r="A74" s="161"/>
      <c r="B74" s="161"/>
      <c r="C74" s="161"/>
      <c r="D74" s="161"/>
      <c r="E74" s="161"/>
      <c r="F74" s="161"/>
      <c r="G74" s="161"/>
      <c r="H74" s="161"/>
    </row>
    <row r="75" spans="1:8" x14ac:dyDescent="0.2">
      <c r="A75" s="161"/>
      <c r="B75" s="161"/>
      <c r="C75" s="161"/>
      <c r="D75" s="161"/>
      <c r="E75" s="161"/>
      <c r="F75" s="161"/>
      <c r="G75" s="161"/>
      <c r="H75" s="161"/>
    </row>
    <row r="76" spans="1:8" x14ac:dyDescent="0.2">
      <c r="A76" s="161"/>
      <c r="B76" s="161"/>
      <c r="C76" s="161"/>
      <c r="D76" s="161"/>
      <c r="E76" s="161"/>
      <c r="F76" s="161"/>
      <c r="G76" s="161"/>
      <c r="H76" s="161"/>
    </row>
    <row r="77" spans="1:8" x14ac:dyDescent="0.2">
      <c r="A77" s="161"/>
      <c r="B77" s="161"/>
      <c r="C77" s="161"/>
      <c r="D77" s="161"/>
      <c r="E77" s="161"/>
      <c r="F77" s="161"/>
      <c r="G77" s="161"/>
      <c r="H77" s="161"/>
    </row>
    <row r="78" spans="1:8" x14ac:dyDescent="0.2">
      <c r="A78" s="161"/>
      <c r="B78" s="161"/>
      <c r="C78" s="161"/>
      <c r="D78" s="161"/>
      <c r="E78" s="161"/>
      <c r="F78" s="161"/>
      <c r="G78" s="161"/>
      <c r="H78" s="161"/>
    </row>
    <row r="79" spans="1:8" x14ac:dyDescent="0.2">
      <c r="A79" s="161"/>
      <c r="B79" s="161"/>
      <c r="C79" s="161"/>
      <c r="D79" s="161"/>
      <c r="E79" s="161"/>
      <c r="F79" s="161"/>
      <c r="G79" s="161"/>
      <c r="H79" s="161"/>
    </row>
    <row r="80" spans="1:8" x14ac:dyDescent="0.2">
      <c r="A80" s="161"/>
      <c r="B80" s="161"/>
      <c r="C80" s="161"/>
      <c r="D80" s="161"/>
      <c r="E80" s="161"/>
      <c r="F80" s="161"/>
      <c r="G80" s="161"/>
      <c r="H80" s="161"/>
    </row>
    <row r="81" spans="1:8" x14ac:dyDescent="0.2">
      <c r="A81" s="161"/>
      <c r="B81" s="161"/>
      <c r="C81" s="161"/>
      <c r="D81" s="161"/>
      <c r="E81" s="161"/>
      <c r="F81" s="161"/>
      <c r="G81" s="161"/>
      <c r="H81" s="161"/>
    </row>
    <row r="82" spans="1:8" x14ac:dyDescent="0.2">
      <c r="A82" s="161"/>
      <c r="B82" s="161"/>
      <c r="C82" s="161"/>
      <c r="D82" s="161"/>
      <c r="E82" s="161"/>
      <c r="F82" s="161"/>
      <c r="G82" s="161"/>
      <c r="H82" s="161"/>
    </row>
    <row r="83" spans="1:8" x14ac:dyDescent="0.2">
      <c r="A83" s="161"/>
      <c r="B83" s="161"/>
      <c r="C83" s="161"/>
      <c r="D83" s="161"/>
      <c r="E83" s="161"/>
      <c r="F83" s="161"/>
      <c r="G83" s="161"/>
      <c r="H83" s="161"/>
    </row>
    <row r="84" spans="1:8" x14ac:dyDescent="0.2">
      <c r="A84" s="161"/>
      <c r="B84" s="161"/>
      <c r="C84" s="161"/>
      <c r="D84" s="161"/>
      <c r="E84" s="161"/>
      <c r="F84" s="161"/>
      <c r="G84" s="161"/>
      <c r="H84" s="161"/>
    </row>
    <row r="85" spans="1:8" x14ac:dyDescent="0.2">
      <c r="A85" s="161"/>
      <c r="B85" s="161"/>
      <c r="C85" s="161"/>
      <c r="D85" s="161"/>
      <c r="E85" s="161"/>
      <c r="F85" s="161"/>
      <c r="G85" s="161"/>
      <c r="H85" s="161"/>
    </row>
    <row r="86" spans="1:8" x14ac:dyDescent="0.2">
      <c r="A86" s="161"/>
      <c r="B86" s="161"/>
      <c r="C86" s="161"/>
      <c r="D86" s="161"/>
      <c r="E86" s="161"/>
      <c r="F86" s="161"/>
      <c r="G86" s="161"/>
      <c r="H86" s="161"/>
    </row>
    <row r="87" spans="1:8" x14ac:dyDescent="0.2">
      <c r="A87" s="161"/>
      <c r="B87" s="161"/>
      <c r="C87" s="161"/>
      <c r="D87" s="161"/>
      <c r="E87" s="161"/>
      <c r="F87" s="161"/>
      <c r="G87" s="161"/>
      <c r="H87" s="161"/>
    </row>
    <row r="88" spans="1:8" x14ac:dyDescent="0.2">
      <c r="A88" s="161"/>
      <c r="B88" s="161"/>
      <c r="C88" s="161"/>
      <c r="D88" s="161"/>
      <c r="E88" s="161"/>
      <c r="F88" s="161"/>
      <c r="G88" s="161"/>
      <c r="H88" s="161"/>
    </row>
    <row r="89" spans="1:8" x14ac:dyDescent="0.2">
      <c r="A89" s="161"/>
      <c r="B89" s="161"/>
      <c r="C89" s="161"/>
      <c r="D89" s="161"/>
      <c r="E89" s="161"/>
      <c r="F89" s="161"/>
      <c r="G89" s="161"/>
      <c r="H89" s="161"/>
    </row>
    <row r="90" spans="1:8" x14ac:dyDescent="0.2">
      <c r="A90" s="161"/>
      <c r="B90" s="161"/>
      <c r="C90" s="161"/>
      <c r="D90" s="161"/>
      <c r="E90" s="161"/>
      <c r="F90" s="161"/>
      <c r="G90" s="161"/>
      <c r="H90" s="161"/>
    </row>
    <row r="91" spans="1:8" x14ac:dyDescent="0.2">
      <c r="A91" s="161"/>
      <c r="B91" s="161"/>
      <c r="C91" s="161"/>
      <c r="D91" s="161"/>
      <c r="E91" s="161"/>
      <c r="F91" s="161"/>
      <c r="G91" s="161"/>
      <c r="H91" s="161"/>
    </row>
    <row r="92" spans="1:8" x14ac:dyDescent="0.2">
      <c r="A92" s="161"/>
      <c r="B92" s="161"/>
      <c r="C92" s="161"/>
      <c r="D92" s="161"/>
      <c r="E92" s="161"/>
      <c r="F92" s="161"/>
      <c r="G92" s="161"/>
      <c r="H92" s="161"/>
    </row>
    <row r="93" spans="1:8" x14ac:dyDescent="0.2">
      <c r="A93" s="161"/>
      <c r="B93" s="161"/>
      <c r="C93" s="161"/>
      <c r="D93" s="161"/>
      <c r="E93" s="161"/>
      <c r="F93" s="161"/>
      <c r="G93" s="161"/>
      <c r="H93" s="161"/>
    </row>
    <row r="94" spans="1:8" x14ac:dyDescent="0.2">
      <c r="A94" s="161"/>
      <c r="B94" s="161"/>
      <c r="C94" s="161"/>
      <c r="D94" s="161"/>
      <c r="E94" s="161"/>
      <c r="F94" s="161"/>
      <c r="G94" s="161"/>
      <c r="H94" s="161"/>
    </row>
    <row r="95" spans="1:8" x14ac:dyDescent="0.2">
      <c r="A95" s="161"/>
      <c r="B95" s="161"/>
      <c r="C95" s="161"/>
      <c r="D95" s="161"/>
      <c r="E95" s="161"/>
      <c r="F95" s="161"/>
      <c r="G95" s="161"/>
      <c r="H95" s="161"/>
    </row>
    <row r="96" spans="1:8" x14ac:dyDescent="0.2">
      <c r="A96" s="161"/>
      <c r="B96" s="161"/>
      <c r="C96" s="161"/>
      <c r="D96" s="161"/>
      <c r="E96" s="161"/>
      <c r="F96" s="161"/>
      <c r="G96" s="161"/>
      <c r="H96" s="161"/>
    </row>
    <row r="97" spans="1:8" x14ac:dyDescent="0.2">
      <c r="A97" s="161"/>
      <c r="B97" s="161"/>
      <c r="C97" s="161"/>
      <c r="D97" s="161"/>
      <c r="E97" s="161"/>
      <c r="F97" s="161"/>
      <c r="G97" s="161"/>
      <c r="H97" s="161"/>
    </row>
    <row r="98" spans="1:8" x14ac:dyDescent="0.2">
      <c r="A98" s="161"/>
      <c r="B98" s="161"/>
      <c r="C98" s="161"/>
      <c r="D98" s="161"/>
      <c r="E98" s="161"/>
      <c r="F98" s="161"/>
      <c r="G98" s="161"/>
      <c r="H98" s="161"/>
    </row>
    <row r="99" spans="1:8" x14ac:dyDescent="0.2">
      <c r="A99" s="161"/>
      <c r="B99" s="161"/>
      <c r="C99" s="161"/>
      <c r="D99" s="161"/>
      <c r="E99" s="161"/>
      <c r="F99" s="161"/>
      <c r="G99" s="161"/>
      <c r="H99" s="161"/>
    </row>
    <row r="100" spans="1:8" x14ac:dyDescent="0.2">
      <c r="A100" s="161"/>
      <c r="B100" s="161"/>
      <c r="C100" s="161"/>
      <c r="D100" s="161"/>
      <c r="E100" s="161"/>
      <c r="F100" s="161"/>
      <c r="G100" s="161"/>
      <c r="H100" s="161"/>
    </row>
    <row r="101" spans="1:8" x14ac:dyDescent="0.2">
      <c r="A101" s="161"/>
      <c r="B101" s="161"/>
      <c r="C101" s="161"/>
      <c r="D101" s="161"/>
      <c r="E101" s="161"/>
      <c r="F101" s="161"/>
      <c r="G101" s="161"/>
      <c r="H101" s="161"/>
    </row>
    <row r="102" spans="1:8" x14ac:dyDescent="0.2">
      <c r="A102" s="161"/>
      <c r="B102" s="161"/>
      <c r="C102" s="161"/>
      <c r="D102" s="161"/>
      <c r="E102" s="161"/>
      <c r="F102" s="161"/>
      <c r="G102" s="161"/>
      <c r="H102" s="161"/>
    </row>
    <row r="103" spans="1:8" x14ac:dyDescent="0.2">
      <c r="A103" s="161"/>
      <c r="B103" s="161"/>
      <c r="C103" s="161"/>
      <c r="D103" s="161"/>
      <c r="E103" s="161"/>
      <c r="F103" s="161"/>
      <c r="G103" s="161"/>
      <c r="H103" s="161"/>
    </row>
    <row r="104" spans="1:8" x14ac:dyDescent="0.2">
      <c r="A104" s="161"/>
      <c r="B104" s="161"/>
      <c r="C104" s="161"/>
      <c r="D104" s="161"/>
      <c r="E104" s="161"/>
      <c r="F104" s="161"/>
      <c r="G104" s="161"/>
      <c r="H104" s="161"/>
    </row>
    <row r="105" spans="1:8" x14ac:dyDescent="0.2">
      <c r="H105" s="161"/>
    </row>
  </sheetData>
  <sheetProtection algorithmName="SHA-512" hashValue="nJDGBizc/WwWdtQQkkTYySJHTS8pM/BFAG+dP+QL+k37jkYkmxNPLbKDoGFzKEcKrIVV10d9MAZkgLOh/RxmZA==" saltValue="8RphknjkGN08PaXn08C2oA==" spinCount="100000" sheet="1" objects="1" scenarios="1"/>
  <mergeCells count="39">
    <mergeCell ref="F36:G36"/>
    <mergeCell ref="A22:D22"/>
    <mergeCell ref="F38:G38"/>
    <mergeCell ref="C44:G44"/>
    <mergeCell ref="D36:E36"/>
    <mergeCell ref="D38:E38"/>
    <mergeCell ref="F28:G28"/>
    <mergeCell ref="D7:E7"/>
    <mergeCell ref="C50:E50"/>
    <mergeCell ref="A46:H46"/>
    <mergeCell ref="B42:D42"/>
    <mergeCell ref="A30:D30"/>
    <mergeCell ref="F32:G32"/>
    <mergeCell ref="F42:H42"/>
    <mergeCell ref="A40:H40"/>
    <mergeCell ref="F30:G30"/>
    <mergeCell ref="A28:D28"/>
    <mergeCell ref="F22:G22"/>
    <mergeCell ref="A26:D26"/>
    <mergeCell ref="G50:H50"/>
    <mergeCell ref="F34:G34"/>
    <mergeCell ref="A34:D34"/>
    <mergeCell ref="C48:E48"/>
    <mergeCell ref="D3:H3"/>
    <mergeCell ref="G48:H48"/>
    <mergeCell ref="A1:F1"/>
    <mergeCell ref="F20:G20"/>
    <mergeCell ref="A20:E20"/>
    <mergeCell ref="A9:B9"/>
    <mergeCell ref="A5:B5"/>
    <mergeCell ref="A32:D32"/>
    <mergeCell ref="A12:H16"/>
    <mergeCell ref="A24:D24"/>
    <mergeCell ref="C5:H5"/>
    <mergeCell ref="B7:C7"/>
    <mergeCell ref="F7:H7"/>
    <mergeCell ref="F24:G24"/>
    <mergeCell ref="F26:G26"/>
    <mergeCell ref="E18:G18"/>
  </mergeCells>
  <pageMargins left="0.70866141732283472" right="0.70866141732283472" top="0.74803149606299213" bottom="0.74803149606299213" header="0.31496062992125984" footer="0.31496062992125984"/>
  <pageSetup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158"/>
  <sheetViews>
    <sheetView showGridLines="0" tabSelected="1" topLeftCell="A11" zoomScale="115" zoomScaleNormal="115" workbookViewId="0">
      <selection activeCell="A5" sqref="A5:F5"/>
    </sheetView>
  </sheetViews>
  <sheetFormatPr baseColWidth="10" defaultColWidth="11.453125" defaultRowHeight="12.5" x14ac:dyDescent="0.25"/>
  <cols>
    <col min="1" max="1" width="14.453125" style="46" customWidth="1"/>
    <col min="2" max="2" width="14.1796875" style="46" customWidth="1"/>
    <col min="3" max="3" width="15" style="46" customWidth="1"/>
    <col min="4" max="5" width="15.6328125" style="46" customWidth="1"/>
    <col min="6" max="6" width="39.453125" style="46" customWidth="1"/>
    <col min="7" max="7" width="5.6328125" style="46" customWidth="1"/>
    <col min="8" max="8" width="16.453125" style="46" customWidth="1"/>
    <col min="9" max="16384" width="11.453125" style="46"/>
  </cols>
  <sheetData>
    <row r="1" spans="1:41" ht="87.75" customHeight="1" x14ac:dyDescent="0.25">
      <c r="A1" s="242" t="s">
        <v>51</v>
      </c>
      <c r="B1" s="243"/>
      <c r="C1" s="243"/>
      <c r="D1" s="243"/>
      <c r="E1" s="243"/>
      <c r="F1" s="243"/>
      <c r="G1" s="240"/>
      <c r="H1" s="241"/>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row>
    <row r="2" spans="1:41" ht="13" x14ac:dyDescent="0.25">
      <c r="A2" s="15"/>
      <c r="B2" s="16"/>
      <c r="C2" s="16"/>
      <c r="D2" s="16"/>
      <c r="E2" s="16"/>
      <c r="F2" s="16"/>
      <c r="G2" s="16"/>
      <c r="H2" s="17"/>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row>
    <row r="3" spans="1:41" ht="22.5" customHeight="1" thickBot="1" x14ac:dyDescent="0.3">
      <c r="A3" s="244" t="s">
        <v>52</v>
      </c>
      <c r="B3" s="245"/>
      <c r="C3" s="245"/>
      <c r="D3" s="245"/>
      <c r="E3" s="245"/>
      <c r="F3" s="245"/>
      <c r="G3" s="42"/>
      <c r="H3" s="11" t="s">
        <v>53</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1" ht="9" customHeight="1" x14ac:dyDescent="0.25">
      <c r="A4" s="48"/>
      <c r="B4" s="49"/>
      <c r="C4" s="49"/>
      <c r="D4" s="49"/>
      <c r="E4" s="50"/>
      <c r="F4" s="51"/>
      <c r="G4" s="27"/>
      <c r="H4" s="52"/>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row>
    <row r="5" spans="1:41" ht="47.5" customHeight="1" x14ac:dyDescent="0.25">
      <c r="A5" s="238" t="s">
        <v>76</v>
      </c>
      <c r="B5" s="239"/>
      <c r="C5" s="239"/>
      <c r="D5" s="239"/>
      <c r="E5" s="239"/>
      <c r="F5" s="239"/>
      <c r="G5" s="53">
        <v>4</v>
      </c>
      <c r="H5" s="54">
        <v>0</v>
      </c>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row>
    <row r="6" spans="1:41" x14ac:dyDescent="0.25">
      <c r="A6" s="28"/>
      <c r="B6" s="20"/>
      <c r="C6" s="20"/>
      <c r="D6" s="20"/>
      <c r="E6" s="22"/>
      <c r="F6" s="22"/>
      <c r="G6" s="53"/>
      <c r="H6" s="5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30" customHeight="1" x14ac:dyDescent="0.25">
      <c r="A7" s="238" t="s">
        <v>77</v>
      </c>
      <c r="B7" s="239"/>
      <c r="C7" s="239"/>
      <c r="D7" s="239"/>
      <c r="E7" s="239"/>
      <c r="F7" s="239"/>
      <c r="G7" s="53">
        <v>3</v>
      </c>
      <c r="H7" s="54">
        <v>0</v>
      </c>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row>
    <row r="8" spans="1:41" x14ac:dyDescent="0.25">
      <c r="A8" s="29"/>
      <c r="B8" s="23"/>
      <c r="C8" s="23"/>
      <c r="D8" s="23"/>
      <c r="E8" s="22"/>
      <c r="F8" s="22"/>
      <c r="G8" s="53"/>
      <c r="H8" s="5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1:41" ht="33" customHeight="1" x14ac:dyDescent="0.25">
      <c r="A9" s="238" t="s">
        <v>78</v>
      </c>
      <c r="B9" s="239"/>
      <c r="C9" s="239"/>
      <c r="D9" s="239"/>
      <c r="E9" s="239"/>
      <c r="F9" s="239"/>
      <c r="G9" s="53">
        <v>6</v>
      </c>
      <c r="H9" s="54">
        <v>0</v>
      </c>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row>
    <row r="10" spans="1:41" x14ac:dyDescent="0.25">
      <c r="A10" s="29"/>
      <c r="B10" s="23"/>
      <c r="C10" s="23"/>
      <c r="D10" s="23"/>
      <c r="E10" s="22"/>
      <c r="F10" s="22"/>
      <c r="G10" s="53"/>
      <c r="H10" s="5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row>
    <row r="11" spans="1:41" ht="40.75" customHeight="1" x14ac:dyDescent="0.25">
      <c r="A11" s="238" t="s">
        <v>79</v>
      </c>
      <c r="B11" s="239"/>
      <c r="C11" s="239"/>
      <c r="D11" s="239"/>
      <c r="E11" s="239"/>
      <c r="F11" s="239"/>
      <c r="G11" s="53">
        <v>7</v>
      </c>
      <c r="H11" s="54">
        <v>0</v>
      </c>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spans="1:41" x14ac:dyDescent="0.25">
      <c r="A12" s="29"/>
      <c r="B12" s="23"/>
      <c r="C12" s="23"/>
      <c r="D12" s="23"/>
      <c r="E12" s="22"/>
      <c r="F12" s="22"/>
      <c r="G12" s="53"/>
      <c r="H12" s="5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row>
    <row r="13" spans="1:41" s="47" customFormat="1" ht="22.5" customHeight="1" x14ac:dyDescent="0.25">
      <c r="A13" s="248" t="s">
        <v>30</v>
      </c>
      <c r="B13" s="249"/>
      <c r="C13" s="249"/>
      <c r="D13" s="249"/>
      <c r="E13" s="249"/>
      <c r="F13" s="250"/>
      <c r="G13" s="7">
        <f>SUM(G5:G12)</f>
        <v>20</v>
      </c>
      <c r="H13" s="89">
        <f>SUM((G5*H5)+(G7*H7)+(G9*H9)+(G11*H11))</f>
        <v>0</v>
      </c>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row>
    <row r="14" spans="1:41" s="47" customFormat="1" x14ac:dyDescent="0.25">
      <c r="A14" s="56"/>
      <c r="B14" s="44"/>
      <c r="C14" s="44"/>
      <c r="D14" s="44"/>
      <c r="E14" s="19"/>
      <c r="F14" s="19"/>
      <c r="G14" s="44"/>
      <c r="H14" s="5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row>
    <row r="15" spans="1:41" ht="22.5" customHeight="1" x14ac:dyDescent="0.25">
      <c r="A15" s="246" t="s">
        <v>36</v>
      </c>
      <c r="B15" s="247"/>
      <c r="C15" s="247"/>
      <c r="D15" s="247"/>
      <c r="E15" s="247"/>
      <c r="F15" s="247"/>
      <c r="G15" s="42"/>
      <c r="H15" s="30" t="s">
        <v>53</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row>
    <row r="16" spans="1:41" ht="1.5" customHeight="1" x14ac:dyDescent="0.25">
      <c r="A16" s="56"/>
      <c r="B16" s="44"/>
      <c r="C16" s="44"/>
      <c r="D16" s="44"/>
      <c r="E16" s="44"/>
      <c r="F16" s="58"/>
      <c r="G16" s="6"/>
      <c r="H16" s="5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row>
    <row r="17" spans="1:41" ht="40.75" customHeight="1" x14ac:dyDescent="0.25">
      <c r="A17" s="238" t="s">
        <v>80</v>
      </c>
      <c r="B17" s="239"/>
      <c r="C17" s="239"/>
      <c r="D17" s="239"/>
      <c r="E17" s="239"/>
      <c r="F17" s="239"/>
      <c r="G17" s="53">
        <v>4</v>
      </c>
      <c r="H17" s="54">
        <v>0</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row>
    <row r="18" spans="1:41" ht="13.25" customHeight="1" x14ac:dyDescent="0.25">
      <c r="A18" s="31"/>
      <c r="B18" s="21"/>
      <c r="C18" s="21"/>
      <c r="D18" s="21"/>
      <c r="E18" s="22"/>
      <c r="F18" s="22"/>
      <c r="G18" s="53"/>
      <c r="H18" s="5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row r="19" spans="1:41" ht="51.5" customHeight="1" x14ac:dyDescent="0.25">
      <c r="A19" s="238" t="s">
        <v>111</v>
      </c>
      <c r="B19" s="239"/>
      <c r="C19" s="239"/>
      <c r="D19" s="239"/>
      <c r="E19" s="239"/>
      <c r="F19" s="239"/>
      <c r="G19" s="53">
        <v>10</v>
      </c>
      <c r="H19" s="54">
        <v>0</v>
      </c>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row>
    <row r="20" spans="1:41" x14ac:dyDescent="0.25">
      <c r="A20" s="29"/>
      <c r="B20" s="23"/>
      <c r="C20" s="23"/>
      <c r="D20" s="23"/>
      <c r="E20" s="22"/>
      <c r="F20" s="22"/>
      <c r="G20" s="53"/>
      <c r="H20" s="5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row>
    <row r="21" spans="1:41" ht="55.25" customHeight="1" x14ac:dyDescent="0.25">
      <c r="A21" s="238" t="s">
        <v>81</v>
      </c>
      <c r="B21" s="239"/>
      <c r="C21" s="239"/>
      <c r="D21" s="239"/>
      <c r="E21" s="239"/>
      <c r="F21" s="239"/>
      <c r="G21" s="53">
        <v>4</v>
      </c>
      <c r="H21" s="54">
        <v>0</v>
      </c>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row>
    <row r="22" spans="1:41" x14ac:dyDescent="0.25">
      <c r="A22" s="59"/>
      <c r="B22" s="60"/>
      <c r="C22" s="60"/>
      <c r="D22" s="60"/>
      <c r="E22" s="61"/>
      <c r="F22" s="61"/>
      <c r="G22" s="53"/>
      <c r="H22" s="5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row>
    <row r="23" spans="1:41" ht="36.75" customHeight="1" x14ac:dyDescent="0.25">
      <c r="A23" s="238" t="s">
        <v>82</v>
      </c>
      <c r="B23" s="239"/>
      <c r="C23" s="239"/>
      <c r="D23" s="239"/>
      <c r="E23" s="239"/>
      <c r="F23" s="239"/>
      <c r="G23" s="53">
        <v>4</v>
      </c>
      <c r="H23" s="54">
        <v>0</v>
      </c>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row>
    <row r="24" spans="1:41" ht="13" x14ac:dyDescent="0.25">
      <c r="A24" s="32"/>
      <c r="B24" s="60"/>
      <c r="C24" s="60"/>
      <c r="D24" s="60"/>
      <c r="E24" s="61"/>
      <c r="F24" s="61"/>
      <c r="G24" s="53"/>
      <c r="H24" s="5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row>
    <row r="25" spans="1:41" ht="46.75" customHeight="1" x14ac:dyDescent="0.25">
      <c r="A25" s="238" t="s">
        <v>83</v>
      </c>
      <c r="B25" s="239"/>
      <c r="C25" s="239"/>
      <c r="D25" s="239"/>
      <c r="E25" s="239"/>
      <c r="F25" s="239"/>
      <c r="G25" s="53">
        <v>6</v>
      </c>
      <c r="H25" s="54">
        <v>0</v>
      </c>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row>
    <row r="26" spans="1:41" x14ac:dyDescent="0.25">
      <c r="A26" s="59"/>
      <c r="B26" s="60"/>
      <c r="C26" s="60"/>
      <c r="D26" s="60"/>
      <c r="E26" s="61"/>
      <c r="F26" s="61"/>
      <c r="G26" s="53"/>
      <c r="H26" s="5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row>
    <row r="27" spans="1:41" ht="39.5" customHeight="1" x14ac:dyDescent="0.25">
      <c r="A27" s="238" t="s">
        <v>84</v>
      </c>
      <c r="B27" s="239"/>
      <c r="C27" s="239"/>
      <c r="D27" s="239"/>
      <c r="E27" s="239"/>
      <c r="F27" s="239"/>
      <c r="G27" s="53">
        <v>6</v>
      </c>
      <c r="H27" s="54">
        <v>0</v>
      </c>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row>
    <row r="28" spans="1:41" ht="13" x14ac:dyDescent="0.25">
      <c r="A28" s="32"/>
      <c r="B28" s="60"/>
      <c r="C28" s="60"/>
      <c r="D28" s="60"/>
      <c r="E28" s="61"/>
      <c r="F28" s="61"/>
      <c r="G28" s="53"/>
      <c r="H28" s="5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row>
    <row r="29" spans="1:41" ht="45" customHeight="1" x14ac:dyDescent="0.25">
      <c r="A29" s="238" t="s">
        <v>112</v>
      </c>
      <c r="B29" s="239"/>
      <c r="C29" s="239"/>
      <c r="D29" s="239"/>
      <c r="E29" s="239"/>
      <c r="F29" s="239"/>
      <c r="G29" s="53">
        <v>6</v>
      </c>
      <c r="H29" s="54">
        <v>0</v>
      </c>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row>
    <row r="30" spans="1:41" x14ac:dyDescent="0.25">
      <c r="A30" s="59"/>
      <c r="B30" s="62"/>
      <c r="C30" s="62"/>
      <c r="D30" s="62"/>
      <c r="E30" s="61"/>
      <c r="F30" s="61"/>
      <c r="G30" s="53"/>
      <c r="H30" s="5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row>
    <row r="31" spans="1:41" ht="22.5" customHeight="1" x14ac:dyDescent="0.25">
      <c r="A31" s="248" t="s">
        <v>30</v>
      </c>
      <c r="B31" s="249"/>
      <c r="C31" s="249"/>
      <c r="D31" s="249"/>
      <c r="E31" s="249"/>
      <c r="F31" s="250"/>
      <c r="G31" s="3">
        <f>SUM(G17:G30)</f>
        <v>40</v>
      </c>
      <c r="H31" s="33">
        <f>SUM((G17*H17)+G19*H19)+(G21*H21)+(G23*H23)+(G25*H25)+(G29*H27)+(G29*H29)</f>
        <v>0</v>
      </c>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row>
    <row r="32" spans="1:41" ht="13.25" customHeight="1" x14ac:dyDescent="0.25">
      <c r="A32" s="63"/>
      <c r="B32" s="64"/>
      <c r="C32" s="64"/>
      <c r="D32" s="64"/>
      <c r="E32" s="64"/>
      <c r="F32" s="64"/>
      <c r="G32" s="65"/>
      <c r="H32" s="34"/>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row>
    <row r="33" spans="1:41" ht="22.5" customHeight="1" x14ac:dyDescent="0.25">
      <c r="A33" s="265" t="s">
        <v>37</v>
      </c>
      <c r="B33" s="245"/>
      <c r="C33" s="245"/>
      <c r="D33" s="245"/>
      <c r="E33" s="245"/>
      <c r="F33" s="245"/>
      <c r="G33" s="43"/>
      <c r="H33" s="35" t="s">
        <v>53</v>
      </c>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row r="34" spans="1:41" ht="13.25" customHeight="1" x14ac:dyDescent="0.25">
      <c r="A34" s="63"/>
      <c r="B34" s="64"/>
      <c r="C34" s="64"/>
      <c r="D34" s="64"/>
      <c r="E34" s="64"/>
      <c r="F34" s="64"/>
      <c r="G34" s="65"/>
      <c r="H34" s="34"/>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row>
    <row r="35" spans="1:41" ht="42" customHeight="1" x14ac:dyDescent="0.25">
      <c r="A35" s="238" t="s">
        <v>85</v>
      </c>
      <c r="B35" s="239"/>
      <c r="C35" s="239"/>
      <c r="D35" s="239"/>
      <c r="E35" s="239"/>
      <c r="F35" s="239"/>
      <c r="G35" s="53">
        <v>8</v>
      </c>
      <c r="H35" s="54">
        <v>0</v>
      </c>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row>
    <row r="36" spans="1:41" ht="13.25" customHeight="1" x14ac:dyDescent="0.25">
      <c r="A36" s="59"/>
      <c r="B36" s="60"/>
      <c r="C36" s="60"/>
      <c r="D36" s="60"/>
      <c r="E36" s="60"/>
      <c r="F36" s="61"/>
      <c r="G36" s="53"/>
      <c r="H36" s="5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row>
    <row r="37" spans="1:41" ht="31.25" customHeight="1" x14ac:dyDescent="0.25">
      <c r="A37" s="238" t="s">
        <v>86</v>
      </c>
      <c r="B37" s="239"/>
      <c r="C37" s="239"/>
      <c r="D37" s="239"/>
      <c r="E37" s="239"/>
      <c r="F37" s="239"/>
      <c r="G37" s="53">
        <v>4</v>
      </c>
      <c r="H37" s="54">
        <v>0</v>
      </c>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row>
    <row r="38" spans="1:41" ht="13.25" customHeight="1" x14ac:dyDescent="0.25">
      <c r="A38" s="59"/>
      <c r="B38" s="60"/>
      <c r="C38" s="60"/>
      <c r="D38" s="60"/>
      <c r="E38" s="60"/>
      <c r="F38" s="61"/>
      <c r="G38" s="53"/>
      <c r="H38" s="5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row>
    <row r="39" spans="1:41" ht="52.25" customHeight="1" x14ac:dyDescent="0.25">
      <c r="A39" s="238" t="s">
        <v>87</v>
      </c>
      <c r="B39" s="239"/>
      <c r="C39" s="239"/>
      <c r="D39" s="239"/>
      <c r="E39" s="239"/>
      <c r="F39" s="239"/>
      <c r="G39" s="53">
        <v>25</v>
      </c>
      <c r="H39" s="54">
        <v>0</v>
      </c>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spans="1:41" ht="13.25" customHeight="1" x14ac:dyDescent="0.25">
      <c r="A40" s="59"/>
      <c r="B40" s="60"/>
      <c r="C40" s="60"/>
      <c r="D40" s="60"/>
      <c r="E40" s="60"/>
      <c r="F40" s="61"/>
      <c r="G40" s="53"/>
      <c r="H40" s="5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row r="41" spans="1:41" ht="53.5" customHeight="1" x14ac:dyDescent="0.25">
      <c r="A41" s="238" t="s">
        <v>88</v>
      </c>
      <c r="B41" s="239"/>
      <c r="C41" s="239"/>
      <c r="D41" s="239"/>
      <c r="E41" s="239"/>
      <c r="F41" s="239"/>
      <c r="G41" s="53">
        <v>5</v>
      </c>
      <c r="H41" s="54">
        <v>0</v>
      </c>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spans="1:41" ht="13.25" customHeight="1" x14ac:dyDescent="0.25">
      <c r="A42" s="59"/>
      <c r="B42" s="60"/>
      <c r="C42" s="60"/>
      <c r="D42" s="60"/>
      <c r="E42" s="60"/>
      <c r="F42" s="61"/>
      <c r="G42" s="53"/>
      <c r="H42" s="5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row>
    <row r="43" spans="1:41" ht="51" customHeight="1" x14ac:dyDescent="0.25">
      <c r="A43" s="238" t="s">
        <v>89</v>
      </c>
      <c r="B43" s="239"/>
      <c r="C43" s="239"/>
      <c r="D43" s="239"/>
      <c r="E43" s="239"/>
      <c r="F43" s="239"/>
      <c r="G43" s="53">
        <v>10</v>
      </c>
      <c r="H43" s="54">
        <v>0</v>
      </c>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row>
    <row r="44" spans="1:41" ht="13.25" customHeight="1" x14ac:dyDescent="0.25">
      <c r="A44" s="59"/>
      <c r="B44" s="60"/>
      <c r="C44" s="60"/>
      <c r="D44" s="60"/>
      <c r="E44" s="60"/>
      <c r="F44" s="61"/>
      <c r="G44" s="53"/>
      <c r="H44" s="5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row>
    <row r="45" spans="1:41" ht="42.5" customHeight="1" x14ac:dyDescent="0.25">
      <c r="A45" s="238" t="s">
        <v>90</v>
      </c>
      <c r="B45" s="239"/>
      <c r="C45" s="239"/>
      <c r="D45" s="239"/>
      <c r="E45" s="239"/>
      <c r="F45" s="239"/>
      <c r="G45" s="53">
        <v>8</v>
      </c>
      <c r="H45" s="54">
        <v>0</v>
      </c>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row>
    <row r="46" spans="1:41" ht="13.25" customHeight="1" x14ac:dyDescent="0.25">
      <c r="A46" s="59"/>
      <c r="B46" s="60"/>
      <c r="C46" s="60"/>
      <c r="D46" s="60"/>
      <c r="E46" s="60"/>
      <c r="F46" s="61"/>
      <c r="G46" s="53"/>
      <c r="H46" s="5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row>
    <row r="47" spans="1:41" ht="46.25" customHeight="1" x14ac:dyDescent="0.25">
      <c r="A47" s="238" t="s">
        <v>91</v>
      </c>
      <c r="B47" s="239"/>
      <c r="C47" s="239"/>
      <c r="D47" s="239"/>
      <c r="E47" s="239"/>
      <c r="F47" s="239"/>
      <c r="G47" s="53">
        <v>6</v>
      </c>
      <c r="H47" s="54">
        <v>0</v>
      </c>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row>
    <row r="48" spans="1:41" ht="12.5" customHeight="1" x14ac:dyDescent="0.25">
      <c r="A48" s="59"/>
      <c r="B48" s="60"/>
      <c r="C48" s="60"/>
      <c r="D48" s="60"/>
      <c r="E48" s="60"/>
      <c r="F48" s="61"/>
      <c r="G48" s="53"/>
      <c r="H48" s="5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spans="1:41" ht="34.75" customHeight="1" x14ac:dyDescent="0.25">
      <c r="A49" s="238" t="s">
        <v>92</v>
      </c>
      <c r="B49" s="239"/>
      <c r="C49" s="239"/>
      <c r="D49" s="239"/>
      <c r="E49" s="239"/>
      <c r="F49" s="239"/>
      <c r="G49" s="53">
        <v>4</v>
      </c>
      <c r="H49" s="54">
        <v>0</v>
      </c>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spans="1:41" ht="13.25" customHeight="1" x14ac:dyDescent="0.25">
      <c r="A50" s="59"/>
      <c r="B50" s="60"/>
      <c r="C50" s="60"/>
      <c r="D50" s="60"/>
      <c r="E50" s="60"/>
      <c r="F50" s="61"/>
      <c r="G50" s="53"/>
      <c r="H50" s="5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row>
    <row r="51" spans="1:41" ht="32.5" customHeight="1" x14ac:dyDescent="0.25">
      <c r="A51" s="238" t="s">
        <v>93</v>
      </c>
      <c r="B51" s="239"/>
      <c r="C51" s="239"/>
      <c r="D51" s="239"/>
      <c r="E51" s="239"/>
      <c r="F51" s="239"/>
      <c r="G51" s="53">
        <v>15</v>
      </c>
      <c r="H51" s="54">
        <v>0</v>
      </c>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row>
    <row r="52" spans="1:41" x14ac:dyDescent="0.25">
      <c r="A52" s="59"/>
      <c r="B52" s="60"/>
      <c r="C52" s="60"/>
      <c r="D52" s="60"/>
      <c r="E52" s="60"/>
      <c r="F52" s="61"/>
      <c r="G52" s="53"/>
      <c r="H52" s="5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spans="1:41" ht="22.5" customHeight="1" x14ac:dyDescent="0.25">
      <c r="A53" s="248" t="s">
        <v>30</v>
      </c>
      <c r="B53" s="249"/>
      <c r="C53" s="249"/>
      <c r="D53" s="249"/>
      <c r="E53" s="249"/>
      <c r="F53" s="250"/>
      <c r="G53" s="3">
        <f>SUM(G35:G52)</f>
        <v>85</v>
      </c>
      <c r="H53" s="33">
        <f>SUM((G35*H35)+ (G37*H37)+ (G39*H39)+(G41*H41)+(G43*H43)+(G45*H45)+(G47*H47)+(G49*H49)+(G51*H51))</f>
        <v>0</v>
      </c>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row>
    <row r="54" spans="1:41" ht="9" customHeight="1" x14ac:dyDescent="0.25">
      <c r="A54" s="59"/>
      <c r="B54" s="60"/>
      <c r="C54" s="60"/>
      <c r="D54" s="60"/>
      <c r="E54" s="60"/>
      <c r="F54" s="61"/>
      <c r="G54" s="53"/>
      <c r="H54" s="5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row>
    <row r="55" spans="1:41" ht="22.5" customHeight="1" x14ac:dyDescent="0.25">
      <c r="A55" s="265" t="s">
        <v>38</v>
      </c>
      <c r="B55" s="245"/>
      <c r="C55" s="245"/>
      <c r="D55" s="245"/>
      <c r="E55" s="245"/>
      <c r="F55" s="245"/>
      <c r="G55" s="43"/>
      <c r="H55" s="35" t="s">
        <v>53</v>
      </c>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row>
    <row r="56" spans="1:41" ht="13.25" customHeight="1" x14ac:dyDescent="0.25">
      <c r="A56" s="66"/>
      <c r="B56" s="67"/>
      <c r="C56" s="67"/>
      <c r="D56" s="67"/>
      <c r="E56" s="67"/>
      <c r="F56" s="67"/>
      <c r="G56" s="65"/>
      <c r="H56" s="34"/>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row>
    <row r="57" spans="1:41" ht="33" customHeight="1" x14ac:dyDescent="0.25">
      <c r="A57" s="238" t="s">
        <v>94</v>
      </c>
      <c r="B57" s="239"/>
      <c r="C57" s="239"/>
      <c r="D57" s="239"/>
      <c r="E57" s="239"/>
      <c r="F57" s="239"/>
      <c r="G57" s="53">
        <v>5</v>
      </c>
      <c r="H57" s="54">
        <v>0</v>
      </c>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row>
    <row r="58" spans="1:41" ht="13.25" customHeight="1" x14ac:dyDescent="0.25">
      <c r="A58" s="31"/>
      <c r="B58" s="25"/>
      <c r="C58" s="25"/>
      <c r="D58" s="25"/>
      <c r="E58" s="25"/>
      <c r="F58" s="22"/>
      <c r="G58" s="53"/>
      <c r="H58" s="68"/>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row>
    <row r="59" spans="1:41" ht="30.5" customHeight="1" x14ac:dyDescent="0.25">
      <c r="A59" s="238" t="s">
        <v>95</v>
      </c>
      <c r="B59" s="239"/>
      <c r="C59" s="239"/>
      <c r="D59" s="239"/>
      <c r="E59" s="239"/>
      <c r="F59" s="239"/>
      <c r="G59" s="53">
        <v>5</v>
      </c>
      <c r="H59" s="54">
        <v>0</v>
      </c>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row>
    <row r="60" spans="1:41" ht="13.25" customHeight="1" x14ac:dyDescent="0.25">
      <c r="A60" s="36"/>
      <c r="B60" s="25"/>
      <c r="C60" s="25"/>
      <c r="D60" s="25"/>
      <c r="E60" s="25"/>
      <c r="F60" s="22"/>
      <c r="G60" s="53"/>
      <c r="H60" s="68"/>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row>
    <row r="61" spans="1:41" ht="48" customHeight="1" x14ac:dyDescent="0.25">
      <c r="A61" s="238" t="s">
        <v>96</v>
      </c>
      <c r="B61" s="239"/>
      <c r="C61" s="239"/>
      <c r="D61" s="239"/>
      <c r="E61" s="239"/>
      <c r="F61" s="239"/>
      <c r="G61" s="53">
        <v>5</v>
      </c>
      <c r="H61" s="54">
        <v>0</v>
      </c>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row>
    <row r="62" spans="1:41" ht="13.25" customHeight="1" x14ac:dyDescent="0.25">
      <c r="A62" s="36"/>
      <c r="B62" s="25"/>
      <c r="C62" s="25"/>
      <c r="D62" s="25"/>
      <c r="E62" s="25"/>
      <c r="F62" s="22"/>
      <c r="G62" s="53"/>
      <c r="H62" s="68"/>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row>
    <row r="63" spans="1:41" ht="51" customHeight="1" x14ac:dyDescent="0.25">
      <c r="A63" s="238" t="s">
        <v>97</v>
      </c>
      <c r="B63" s="239"/>
      <c r="C63" s="239"/>
      <c r="D63" s="239"/>
      <c r="E63" s="239"/>
      <c r="F63" s="239"/>
      <c r="G63" s="53">
        <v>10</v>
      </c>
      <c r="H63" s="54">
        <v>0</v>
      </c>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row>
    <row r="64" spans="1:41" ht="12.5" customHeight="1" x14ac:dyDescent="0.25">
      <c r="A64" s="37"/>
      <c r="B64" s="1"/>
      <c r="C64" s="1"/>
      <c r="D64" s="1"/>
      <c r="E64" s="1"/>
      <c r="F64" s="61"/>
      <c r="G64" s="53"/>
      <c r="H64" s="68"/>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row>
    <row r="65" spans="1:41" ht="24.75" customHeight="1" x14ac:dyDescent="0.25">
      <c r="A65" s="248" t="s">
        <v>30</v>
      </c>
      <c r="B65" s="249"/>
      <c r="C65" s="249"/>
      <c r="D65" s="249"/>
      <c r="E65" s="249"/>
      <c r="F65" s="250"/>
      <c r="G65" s="7">
        <f>SUM(G57:G64)</f>
        <v>25</v>
      </c>
      <c r="H65" s="38">
        <f>SUM((G57*H57)+(G59*H59)+ (G61*H61)+ (G63*H63))</f>
        <v>0</v>
      </c>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row>
    <row r="66" spans="1:41" ht="12" customHeight="1" x14ac:dyDescent="0.25">
      <c r="A66" s="37"/>
      <c r="B66" s="1"/>
      <c r="C66" s="1"/>
      <c r="D66" s="1"/>
      <c r="E66" s="1"/>
      <c r="F66" s="61"/>
      <c r="G66" s="53"/>
      <c r="H66" s="68"/>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row>
    <row r="67" spans="1:41" ht="22.5" customHeight="1" x14ac:dyDescent="0.25">
      <c r="A67" s="246" t="s">
        <v>98</v>
      </c>
      <c r="B67" s="247"/>
      <c r="C67" s="247"/>
      <c r="D67" s="247"/>
      <c r="E67" s="247"/>
      <c r="F67" s="247"/>
      <c r="G67" s="43"/>
      <c r="H67" s="35" t="s">
        <v>53</v>
      </c>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row>
    <row r="68" spans="1:41" ht="13.25" customHeight="1" x14ac:dyDescent="0.25">
      <c r="A68" s="69"/>
      <c r="B68" s="70"/>
      <c r="C68" s="70"/>
      <c r="D68" s="70"/>
      <c r="E68" s="70"/>
      <c r="F68" s="70"/>
      <c r="G68" s="64"/>
      <c r="H68" s="34"/>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row>
    <row r="69" spans="1:41" ht="28.25" customHeight="1" x14ac:dyDescent="0.25">
      <c r="A69" s="238" t="s">
        <v>99</v>
      </c>
      <c r="B69" s="239"/>
      <c r="C69" s="239"/>
      <c r="D69" s="239"/>
      <c r="E69" s="239"/>
      <c r="F69" s="239"/>
      <c r="G69" s="53">
        <v>1</v>
      </c>
      <c r="H69" s="54">
        <v>0</v>
      </c>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row>
    <row r="70" spans="1:41" ht="13.25" customHeight="1" x14ac:dyDescent="0.25">
      <c r="A70" s="28"/>
      <c r="B70" s="20"/>
      <c r="C70" s="20"/>
      <c r="D70" s="20"/>
      <c r="E70" s="20"/>
      <c r="F70" s="26"/>
      <c r="G70" s="53"/>
      <c r="H70" s="5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row>
    <row r="71" spans="1:41" ht="30" customHeight="1" x14ac:dyDescent="0.25">
      <c r="A71" s="238" t="s">
        <v>100</v>
      </c>
      <c r="B71" s="239"/>
      <c r="C71" s="239"/>
      <c r="D71" s="239"/>
      <c r="E71" s="239"/>
      <c r="F71" s="239"/>
      <c r="G71" s="53">
        <v>7</v>
      </c>
      <c r="H71" s="54">
        <v>0</v>
      </c>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row>
    <row r="72" spans="1:41" ht="13.25" customHeight="1" x14ac:dyDescent="0.25">
      <c r="A72" s="29"/>
      <c r="B72" s="23"/>
      <c r="C72" s="23"/>
      <c r="D72" s="23"/>
      <c r="E72" s="23"/>
      <c r="F72" s="26"/>
      <c r="G72" s="53"/>
      <c r="H72" s="5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row>
    <row r="73" spans="1:41" ht="22.5" customHeight="1" x14ac:dyDescent="0.25">
      <c r="A73" s="238" t="s">
        <v>101</v>
      </c>
      <c r="B73" s="239"/>
      <c r="C73" s="239"/>
      <c r="D73" s="239"/>
      <c r="E73" s="239"/>
      <c r="F73" s="239"/>
      <c r="G73" s="53">
        <v>8</v>
      </c>
      <c r="H73" s="54">
        <v>0</v>
      </c>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row>
    <row r="74" spans="1:41" ht="13.25" customHeight="1" x14ac:dyDescent="0.25">
      <c r="A74" s="29"/>
      <c r="B74" s="23"/>
      <c r="C74" s="23"/>
      <c r="D74" s="23"/>
      <c r="E74" s="23"/>
      <c r="F74" s="26"/>
      <c r="G74" s="53"/>
      <c r="H74" s="5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row>
    <row r="75" spans="1:41" ht="33.5" customHeight="1" x14ac:dyDescent="0.25">
      <c r="A75" s="238" t="s">
        <v>102</v>
      </c>
      <c r="B75" s="239"/>
      <c r="C75" s="239"/>
      <c r="D75" s="239"/>
      <c r="E75" s="239"/>
      <c r="F75" s="239"/>
      <c r="G75" s="53">
        <v>7</v>
      </c>
      <c r="H75" s="54">
        <v>0</v>
      </c>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row>
    <row r="76" spans="1:41" ht="12" customHeight="1" x14ac:dyDescent="0.25">
      <c r="A76" s="29"/>
      <c r="B76" s="23"/>
      <c r="C76" s="23"/>
      <c r="D76" s="23"/>
      <c r="E76" s="23"/>
      <c r="F76" s="26"/>
      <c r="G76" s="53"/>
      <c r="H76" s="5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row>
    <row r="77" spans="1:41" ht="23.25" customHeight="1" x14ac:dyDescent="0.25">
      <c r="A77" s="238" t="s">
        <v>103</v>
      </c>
      <c r="B77" s="239"/>
      <c r="C77" s="239"/>
      <c r="D77" s="239"/>
      <c r="E77" s="239"/>
      <c r="F77" s="239"/>
      <c r="G77" s="53">
        <v>2</v>
      </c>
      <c r="H77" s="54">
        <v>0</v>
      </c>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row>
    <row r="78" spans="1:41" ht="13.25" customHeight="1" x14ac:dyDescent="0.25">
      <c r="A78" s="29"/>
      <c r="B78" s="23"/>
      <c r="C78" s="23"/>
      <c r="D78" s="23"/>
      <c r="E78" s="23"/>
      <c r="F78" s="26"/>
      <c r="G78" s="53"/>
      <c r="H78" s="5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row>
    <row r="79" spans="1:41" ht="24.75" customHeight="1" x14ac:dyDescent="0.25">
      <c r="A79" s="248" t="s">
        <v>30</v>
      </c>
      <c r="B79" s="249"/>
      <c r="C79" s="249"/>
      <c r="D79" s="249"/>
      <c r="E79" s="249"/>
      <c r="F79" s="250"/>
      <c r="G79" s="7">
        <f>SUM(G69:G78)</f>
        <v>25</v>
      </c>
      <c r="H79" s="38">
        <f>SUM((G69*H69)+(G71*H71)+(G73*H73)+(G75*H75)+(G77*H77))</f>
        <v>0</v>
      </c>
      <c r="I79" s="167"/>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row>
    <row r="80" spans="1:41" ht="13.25" customHeight="1" x14ac:dyDescent="0.25">
      <c r="A80" s="59"/>
      <c r="B80" s="60"/>
      <c r="C80" s="60"/>
      <c r="D80" s="60"/>
      <c r="E80" s="60"/>
      <c r="F80" s="19"/>
      <c r="G80" s="53"/>
      <c r="H80" s="5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row>
    <row r="81" spans="1:41" ht="22.5" customHeight="1" x14ac:dyDescent="0.25">
      <c r="A81" s="265" t="s">
        <v>54</v>
      </c>
      <c r="B81" s="245"/>
      <c r="C81" s="245"/>
      <c r="D81" s="245"/>
      <c r="E81" s="245"/>
      <c r="F81" s="245"/>
      <c r="G81" s="43"/>
      <c r="H81" s="35" t="s">
        <v>53</v>
      </c>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row>
    <row r="82" spans="1:41" ht="13.25" customHeight="1" x14ac:dyDescent="0.25">
      <c r="A82" s="66"/>
      <c r="B82" s="67"/>
      <c r="C82" s="67"/>
      <c r="D82" s="67"/>
      <c r="E82" s="67"/>
      <c r="F82" s="67"/>
      <c r="G82" s="64"/>
      <c r="H82" s="34"/>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row>
    <row r="83" spans="1:41" ht="26.25" customHeight="1" x14ac:dyDescent="0.25">
      <c r="A83" s="238" t="s">
        <v>104</v>
      </c>
      <c r="B83" s="239"/>
      <c r="C83" s="239"/>
      <c r="D83" s="239"/>
      <c r="E83" s="239"/>
      <c r="F83" s="239"/>
      <c r="G83" s="53">
        <v>1</v>
      </c>
      <c r="H83" s="54">
        <v>0</v>
      </c>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row>
    <row r="84" spans="1:41" ht="13.25" customHeight="1" x14ac:dyDescent="0.25">
      <c r="A84" s="39"/>
      <c r="B84" s="18"/>
      <c r="C84" s="18"/>
      <c r="D84" s="18"/>
      <c r="E84" s="18"/>
      <c r="F84" s="19"/>
      <c r="G84" s="71"/>
      <c r="H84" s="5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row>
    <row r="85" spans="1:41" ht="30.5" customHeight="1" x14ac:dyDescent="0.25">
      <c r="A85" s="238" t="s">
        <v>105</v>
      </c>
      <c r="B85" s="239"/>
      <c r="C85" s="239"/>
      <c r="D85" s="239"/>
      <c r="E85" s="239"/>
      <c r="F85" s="239"/>
      <c r="G85" s="53">
        <v>12</v>
      </c>
      <c r="H85" s="54">
        <v>0</v>
      </c>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row>
    <row r="86" spans="1:41" ht="13.25" customHeight="1" x14ac:dyDescent="0.25">
      <c r="A86" s="32"/>
      <c r="B86" s="18"/>
      <c r="C86" s="18"/>
      <c r="D86" s="18"/>
      <c r="E86" s="18"/>
      <c r="F86" s="19"/>
      <c r="G86" s="71"/>
      <c r="H86" s="5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row>
    <row r="87" spans="1:41" ht="27" customHeight="1" x14ac:dyDescent="0.25">
      <c r="A87" s="238" t="s">
        <v>106</v>
      </c>
      <c r="B87" s="239"/>
      <c r="C87" s="239"/>
      <c r="D87" s="239"/>
      <c r="E87" s="239"/>
      <c r="F87" s="239"/>
      <c r="G87" s="53">
        <v>2</v>
      </c>
      <c r="H87" s="54">
        <v>0</v>
      </c>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row>
    <row r="88" spans="1:41" ht="10.75" customHeight="1" x14ac:dyDescent="0.25">
      <c r="A88" s="59"/>
      <c r="B88" s="62"/>
      <c r="C88" s="62"/>
      <c r="D88" s="62"/>
      <c r="E88" s="62"/>
      <c r="F88" s="19"/>
      <c r="G88" s="71"/>
      <c r="H88" s="5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row>
    <row r="89" spans="1:41" ht="24.75" customHeight="1" x14ac:dyDescent="0.25">
      <c r="A89" s="248" t="s">
        <v>30</v>
      </c>
      <c r="B89" s="249"/>
      <c r="C89" s="249"/>
      <c r="D89" s="249"/>
      <c r="E89" s="249"/>
      <c r="F89" s="250"/>
      <c r="G89" s="7">
        <f>SUM(G82:G88)</f>
        <v>15</v>
      </c>
      <c r="H89" s="38">
        <f>SUM((G83*H83)+(G85*H85)+(G87*H87))</f>
        <v>0</v>
      </c>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row>
    <row r="90" spans="1:41" ht="12.5" customHeight="1" x14ac:dyDescent="0.25">
      <c r="A90" s="72"/>
      <c r="B90" s="2"/>
      <c r="C90" s="2"/>
      <c r="D90" s="2"/>
      <c r="E90" s="2"/>
      <c r="F90" s="4"/>
      <c r="G90" s="8"/>
      <c r="H90" s="5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spans="1:41" ht="22.5" customHeight="1" x14ac:dyDescent="0.25">
      <c r="A91" s="265" t="s">
        <v>55</v>
      </c>
      <c r="B91" s="245"/>
      <c r="C91" s="245"/>
      <c r="D91" s="245"/>
      <c r="E91" s="245"/>
      <c r="F91" s="245"/>
      <c r="G91" s="43"/>
      <c r="H91" s="35" t="s">
        <v>53</v>
      </c>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spans="1:41" ht="13.25" customHeight="1" x14ac:dyDescent="0.25">
      <c r="A92" s="66"/>
      <c r="B92" s="67"/>
      <c r="C92" s="67"/>
      <c r="D92" s="67"/>
      <c r="E92" s="67"/>
      <c r="F92" s="67"/>
      <c r="G92" s="64"/>
      <c r="H92" s="73"/>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spans="1:41" ht="22.5" customHeight="1" x14ac:dyDescent="0.25">
      <c r="A93" s="238" t="s">
        <v>107</v>
      </c>
      <c r="B93" s="239"/>
      <c r="C93" s="239"/>
      <c r="D93" s="239"/>
      <c r="E93" s="239"/>
      <c r="F93" s="239"/>
      <c r="G93" s="53">
        <v>7</v>
      </c>
      <c r="H93" s="54">
        <v>0</v>
      </c>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spans="1:41" ht="13.25" customHeight="1" x14ac:dyDescent="0.25">
      <c r="A94" s="28"/>
      <c r="B94" s="20"/>
      <c r="C94" s="20"/>
      <c r="D94" s="20"/>
      <c r="E94" s="20"/>
      <c r="F94" s="26"/>
      <c r="G94" s="53"/>
      <c r="H94" s="5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spans="1:41" ht="43.25" customHeight="1" x14ac:dyDescent="0.25">
      <c r="A95" s="238" t="s">
        <v>108</v>
      </c>
      <c r="B95" s="239"/>
      <c r="C95" s="239"/>
      <c r="D95" s="239"/>
      <c r="E95" s="239"/>
      <c r="F95" s="239"/>
      <c r="G95" s="53">
        <v>6</v>
      </c>
      <c r="H95" s="54">
        <v>0</v>
      </c>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row>
    <row r="96" spans="1:41" ht="13.25" customHeight="1" x14ac:dyDescent="0.25">
      <c r="A96" s="29"/>
      <c r="B96" s="23"/>
      <c r="C96" s="23"/>
      <c r="D96" s="23"/>
      <c r="E96" s="23"/>
      <c r="F96" s="26"/>
      <c r="G96" s="53"/>
      <c r="H96" s="5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row>
    <row r="97" spans="1:41" ht="47.5" customHeight="1" x14ac:dyDescent="0.25">
      <c r="A97" s="238" t="s">
        <v>109</v>
      </c>
      <c r="B97" s="239"/>
      <c r="C97" s="239"/>
      <c r="D97" s="239"/>
      <c r="E97" s="239"/>
      <c r="F97" s="239"/>
      <c r="G97" s="53">
        <v>7</v>
      </c>
      <c r="H97" s="54">
        <v>0</v>
      </c>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row>
    <row r="98" spans="1:41" ht="13.25" customHeight="1" x14ac:dyDescent="0.25">
      <c r="A98" s="29"/>
      <c r="B98" s="23"/>
      <c r="C98" s="23"/>
      <c r="D98" s="23"/>
      <c r="E98" s="23"/>
      <c r="F98" s="26"/>
      <c r="G98" s="53"/>
      <c r="H98" s="5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row>
    <row r="99" spans="1:41" ht="22.5" customHeight="1" x14ac:dyDescent="0.25">
      <c r="A99" s="248" t="s">
        <v>30</v>
      </c>
      <c r="B99" s="249"/>
      <c r="C99" s="249"/>
      <c r="D99" s="249"/>
      <c r="E99" s="249"/>
      <c r="F99" s="250"/>
      <c r="G99" s="7">
        <f>SUM(G93:G98)</f>
        <v>20</v>
      </c>
      <c r="H99" s="38">
        <f>SUM((G93*H93)+(G95*H95)+(G97*H97))</f>
        <v>0</v>
      </c>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row>
    <row r="100" spans="1:41" ht="13.25" customHeight="1" x14ac:dyDescent="0.25">
      <c r="A100" s="74"/>
      <c r="B100" s="75"/>
      <c r="C100" s="75"/>
      <c r="D100" s="75"/>
      <c r="E100" s="75"/>
      <c r="F100" s="75"/>
      <c r="G100" s="76"/>
      <c r="H100" s="5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row>
    <row r="101" spans="1:41" ht="17.25" customHeight="1" x14ac:dyDescent="0.25">
      <c r="A101" s="255" t="s">
        <v>56</v>
      </c>
      <c r="B101" s="256"/>
      <c r="C101" s="256"/>
      <c r="D101" s="256"/>
      <c r="E101" s="256"/>
      <c r="F101" s="256"/>
      <c r="G101" s="256"/>
      <c r="H101" s="257"/>
      <c r="I101" s="5"/>
      <c r="J101" s="5"/>
      <c r="K101" s="5"/>
      <c r="L101" s="5"/>
      <c r="M101" s="5"/>
      <c r="N101" s="5"/>
      <c r="O101" s="5"/>
      <c r="P101" s="5"/>
      <c r="Q101" s="5"/>
      <c r="R101" s="5"/>
      <c r="S101" s="5"/>
      <c r="T101" s="5"/>
      <c r="U101" s="5"/>
      <c r="V101" s="5"/>
      <c r="W101" s="5"/>
      <c r="X101" s="5"/>
      <c r="Y101" s="5"/>
      <c r="Z101" s="5"/>
      <c r="AA101" s="5"/>
      <c r="AB101" s="5"/>
      <c r="AC101" s="5"/>
      <c r="AD101" s="5"/>
      <c r="AE101" s="5"/>
    </row>
    <row r="102" spans="1:41" ht="13.25" customHeight="1" x14ac:dyDescent="0.25">
      <c r="A102" s="258"/>
      <c r="B102" s="259"/>
      <c r="C102" s="259"/>
      <c r="D102" s="259"/>
      <c r="E102" s="259"/>
      <c r="F102" s="259"/>
      <c r="G102" s="259"/>
      <c r="H102" s="260"/>
      <c r="I102" s="5"/>
      <c r="J102" s="5"/>
      <c r="K102" s="5"/>
      <c r="L102" s="5"/>
      <c r="M102" s="5"/>
      <c r="N102" s="5"/>
      <c r="O102" s="5"/>
      <c r="P102" s="5"/>
      <c r="Q102" s="5"/>
      <c r="R102" s="5"/>
      <c r="S102" s="5"/>
      <c r="T102" s="5"/>
      <c r="U102" s="5"/>
      <c r="V102" s="5"/>
      <c r="W102" s="5"/>
      <c r="X102" s="5"/>
      <c r="Y102" s="5"/>
      <c r="Z102" s="5"/>
      <c r="AA102" s="5"/>
      <c r="AB102" s="5"/>
      <c r="AC102" s="5"/>
      <c r="AD102" s="5"/>
      <c r="AE102" s="5"/>
    </row>
    <row r="103" spans="1:41" ht="48.75" customHeight="1" thickBot="1" x14ac:dyDescent="0.3">
      <c r="A103" s="40" t="s">
        <v>57</v>
      </c>
      <c r="B103" s="254" t="s">
        <v>58</v>
      </c>
      <c r="C103" s="254"/>
      <c r="D103" s="82"/>
      <c r="E103" s="12" t="s">
        <v>59</v>
      </c>
      <c r="F103" s="13" t="s">
        <v>60</v>
      </c>
      <c r="G103" s="14"/>
      <c r="H103" s="41" t="s">
        <v>61</v>
      </c>
      <c r="I103" s="5"/>
      <c r="J103" s="5"/>
      <c r="K103" s="5"/>
      <c r="L103" s="5"/>
      <c r="M103" s="5"/>
      <c r="N103" s="5"/>
      <c r="O103" s="5"/>
      <c r="P103" s="5"/>
      <c r="Q103" s="5"/>
      <c r="R103" s="5"/>
      <c r="S103" s="5"/>
      <c r="T103" s="5"/>
      <c r="U103" s="5"/>
      <c r="V103" s="5"/>
      <c r="W103" s="5"/>
      <c r="X103" s="5"/>
      <c r="Y103" s="5"/>
      <c r="Z103" s="5"/>
      <c r="AA103" s="5"/>
      <c r="AB103" s="5"/>
      <c r="AC103" s="5"/>
      <c r="AD103" s="5"/>
      <c r="AE103" s="5"/>
    </row>
    <row r="104" spans="1:41" ht="20.25" customHeight="1" x14ac:dyDescent="0.25">
      <c r="A104" s="83">
        <v>1</v>
      </c>
      <c r="B104" s="253" t="s">
        <v>62</v>
      </c>
      <c r="C104" s="253"/>
      <c r="D104" s="82"/>
      <c r="E104" s="78" t="s">
        <v>63</v>
      </c>
      <c r="F104" s="263" t="s">
        <v>64</v>
      </c>
      <c r="G104" s="264"/>
      <c r="H104" s="79">
        <v>170</v>
      </c>
      <c r="I104" s="5"/>
      <c r="J104" s="5"/>
      <c r="K104" s="5"/>
      <c r="L104" s="5"/>
      <c r="M104" s="5"/>
      <c r="N104" s="5"/>
      <c r="O104" s="5"/>
      <c r="P104" s="5"/>
      <c r="Q104" s="5"/>
      <c r="R104" s="5"/>
      <c r="S104" s="5"/>
      <c r="T104" s="5"/>
      <c r="U104" s="5"/>
      <c r="V104" s="5"/>
      <c r="W104" s="5"/>
      <c r="X104" s="5"/>
      <c r="Y104" s="5"/>
      <c r="Z104" s="5"/>
      <c r="AA104" s="5"/>
      <c r="AB104" s="5"/>
      <c r="AC104" s="5"/>
      <c r="AD104" s="5"/>
      <c r="AE104" s="5"/>
    </row>
    <row r="105" spans="1:41" ht="12.75" customHeight="1" x14ac:dyDescent="0.25">
      <c r="A105" s="83">
        <v>0.75</v>
      </c>
      <c r="B105" s="84" t="s">
        <v>65</v>
      </c>
      <c r="C105" s="84"/>
      <c r="D105" s="82"/>
      <c r="E105" s="80" t="s">
        <v>70</v>
      </c>
      <c r="F105" s="261" t="s">
        <v>67</v>
      </c>
      <c r="G105" s="262"/>
      <c r="H105" s="81">
        <v>195</v>
      </c>
      <c r="I105" s="5"/>
      <c r="J105" s="5"/>
      <c r="K105" s="5"/>
      <c r="L105" s="5"/>
      <c r="M105" s="5"/>
      <c r="N105" s="5"/>
      <c r="O105" s="5"/>
      <c r="P105" s="5"/>
      <c r="Q105" s="5"/>
      <c r="R105" s="5"/>
      <c r="S105" s="5"/>
      <c r="T105" s="5"/>
      <c r="U105" s="5"/>
      <c r="V105" s="5"/>
      <c r="W105" s="5"/>
      <c r="X105" s="5"/>
      <c r="Y105" s="5"/>
      <c r="Z105" s="5"/>
      <c r="AA105" s="5"/>
      <c r="AB105" s="5"/>
      <c r="AC105" s="5"/>
      <c r="AD105" s="5"/>
      <c r="AE105" s="5"/>
    </row>
    <row r="106" spans="1:41" ht="14.25" customHeight="1" x14ac:dyDescent="0.25">
      <c r="A106" s="83">
        <v>0.5</v>
      </c>
      <c r="B106" s="84" t="s">
        <v>66</v>
      </c>
      <c r="C106" s="84"/>
      <c r="D106" s="82"/>
      <c r="E106" s="80" t="s">
        <v>72</v>
      </c>
      <c r="F106" s="261" t="s">
        <v>73</v>
      </c>
      <c r="G106" s="262"/>
      <c r="H106" s="81">
        <v>230</v>
      </c>
      <c r="I106" s="5"/>
      <c r="J106" s="5"/>
      <c r="K106" s="5"/>
      <c r="L106" s="5"/>
      <c r="M106" s="5"/>
      <c r="N106" s="5"/>
      <c r="O106" s="5"/>
      <c r="P106" s="5"/>
      <c r="Q106" s="5"/>
      <c r="R106" s="5"/>
      <c r="S106" s="5"/>
      <c r="T106" s="5"/>
      <c r="U106" s="5"/>
      <c r="V106" s="5"/>
      <c r="W106" s="5"/>
      <c r="X106" s="5"/>
      <c r="Y106" s="5"/>
      <c r="Z106" s="5"/>
      <c r="AA106" s="5"/>
      <c r="AB106" s="5"/>
      <c r="AC106" s="5"/>
      <c r="AD106" s="5"/>
      <c r="AE106" s="5"/>
    </row>
    <row r="107" spans="1:41" ht="18" customHeight="1" x14ac:dyDescent="0.25">
      <c r="A107" s="83">
        <v>0.25</v>
      </c>
      <c r="B107" s="253" t="s">
        <v>68</v>
      </c>
      <c r="C107" s="253"/>
      <c r="D107" s="82"/>
      <c r="E107" s="164"/>
      <c r="F107" s="166"/>
      <c r="G107" s="164"/>
      <c r="H107" s="164"/>
      <c r="I107" s="5"/>
      <c r="J107" s="5"/>
      <c r="K107" s="5"/>
      <c r="L107" s="5"/>
      <c r="M107" s="5"/>
      <c r="N107" s="5"/>
      <c r="O107" s="5"/>
      <c r="P107" s="5"/>
      <c r="Q107" s="5"/>
      <c r="R107" s="5"/>
      <c r="S107" s="5"/>
      <c r="T107" s="5"/>
      <c r="U107" s="5"/>
      <c r="V107" s="5"/>
      <c r="W107" s="5"/>
      <c r="X107" s="5"/>
      <c r="Y107" s="5"/>
      <c r="Z107" s="5"/>
      <c r="AA107" s="5"/>
      <c r="AB107" s="5"/>
      <c r="AC107" s="5"/>
      <c r="AD107" s="5"/>
      <c r="AE107" s="5"/>
    </row>
    <row r="108" spans="1:41" ht="16.5" customHeight="1" x14ac:dyDescent="0.25">
      <c r="A108" s="83">
        <v>0</v>
      </c>
      <c r="B108" s="253" t="s">
        <v>69</v>
      </c>
      <c r="C108" s="253"/>
      <c r="D108" s="82"/>
      <c r="E108" s="164"/>
      <c r="F108" s="251"/>
      <c r="G108" s="251"/>
      <c r="H108" s="165"/>
      <c r="I108" s="5"/>
      <c r="J108" s="5"/>
      <c r="K108" s="5"/>
      <c r="L108" s="5"/>
      <c r="M108" s="5"/>
      <c r="N108" s="5"/>
      <c r="O108" s="5"/>
      <c r="P108" s="5"/>
      <c r="Q108" s="5"/>
      <c r="R108" s="5"/>
      <c r="S108" s="5"/>
      <c r="T108" s="5"/>
      <c r="U108" s="5"/>
      <c r="V108" s="5"/>
      <c r="W108" s="5"/>
      <c r="X108" s="5"/>
      <c r="Y108" s="5"/>
      <c r="Z108" s="5"/>
      <c r="AA108" s="5"/>
      <c r="AB108" s="5"/>
      <c r="AC108" s="5"/>
      <c r="AD108" s="5"/>
      <c r="AE108" s="5"/>
    </row>
    <row r="109" spans="1:41" ht="6.75" customHeight="1" x14ac:dyDescent="0.25">
      <c r="A109" s="85"/>
      <c r="B109" s="251"/>
      <c r="C109" s="251"/>
      <c r="D109" s="82"/>
      <c r="E109" s="252"/>
      <c r="F109" s="252"/>
      <c r="G109" s="252"/>
      <c r="H109" s="252"/>
      <c r="I109" s="5"/>
      <c r="J109" s="5"/>
      <c r="K109" s="5"/>
      <c r="L109" s="5"/>
      <c r="M109" s="5"/>
      <c r="N109" s="5"/>
      <c r="O109" s="5"/>
      <c r="P109" s="5"/>
      <c r="Q109" s="5"/>
      <c r="R109" s="5"/>
      <c r="S109" s="5"/>
      <c r="T109" s="5"/>
      <c r="U109" s="5"/>
      <c r="V109" s="5"/>
      <c r="W109" s="5"/>
      <c r="X109" s="5"/>
      <c r="Y109" s="5"/>
      <c r="Z109" s="5"/>
      <c r="AA109" s="5"/>
      <c r="AB109" s="5"/>
      <c r="AC109" s="5"/>
      <c r="AD109" s="5"/>
      <c r="AE109" s="5"/>
    </row>
    <row r="110" spans="1:41" ht="32.25" hidden="1" customHeight="1" thickBot="1" x14ac:dyDescent="0.3">
      <c r="A110" s="86"/>
      <c r="B110" s="87"/>
      <c r="C110" s="87"/>
      <c r="D110" s="87"/>
      <c r="E110" s="252"/>
      <c r="F110" s="252"/>
      <c r="G110" s="252"/>
      <c r="H110" s="252"/>
      <c r="I110" s="5"/>
      <c r="J110" s="5"/>
      <c r="K110" s="5"/>
      <c r="L110" s="5"/>
      <c r="M110" s="5"/>
      <c r="N110" s="5"/>
      <c r="O110" s="5"/>
      <c r="P110" s="5"/>
      <c r="Q110" s="5"/>
      <c r="R110" s="5"/>
      <c r="S110" s="5"/>
      <c r="T110" s="5"/>
      <c r="U110" s="5"/>
      <c r="V110" s="5"/>
      <c r="W110" s="5"/>
      <c r="X110" s="5"/>
      <c r="Y110" s="5"/>
      <c r="Z110" s="5"/>
      <c r="AA110" s="5"/>
      <c r="AB110" s="5"/>
      <c r="AC110" s="5"/>
      <c r="AD110" s="5"/>
      <c r="AE110" s="5"/>
    </row>
    <row r="111" spans="1:4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row>
    <row r="112" spans="1:41" ht="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row>
    <row r="113" spans="1:42"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row>
    <row r="114" spans="1:42" ht="9.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row>
    <row r="115" spans="1:42" ht="24.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row>
    <row r="116" spans="1:42" ht="9.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row>
    <row r="117" spans="1:42" ht="22.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row>
    <row r="118" spans="1:42" ht="8.2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row>
    <row r="119" spans="1:42" ht="22.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row>
    <row r="120" spans="1:42" ht="12.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row>
    <row r="121" spans="1:42"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row>
    <row r="122" spans="1:42"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row>
    <row r="123" spans="1:42"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row>
    <row r="124" spans="1:42"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row>
    <row r="125" spans="1:42"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row>
    <row r="126" spans="1:42" ht="12.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77"/>
    </row>
    <row r="127" spans="1:42"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77"/>
    </row>
    <row r="128" spans="1:42"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77"/>
    </row>
    <row r="129" spans="1:42"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77"/>
    </row>
    <row r="130" spans="1:42"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42"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row>
    <row r="132" spans="1:42"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row>
    <row r="133" spans="1:42"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row>
    <row r="134" spans="1:42"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row>
    <row r="135" spans="1:42"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row>
    <row r="136" spans="1:42" ht="12.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row>
    <row r="137" spans="1:42"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row>
    <row r="138" spans="1:42"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row>
    <row r="139" spans="1:42"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row>
    <row r="140" spans="1:42" x14ac:dyDescent="0.2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row>
    <row r="141" spans="1:42" x14ac:dyDescent="0.2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row>
    <row r="142" spans="1:42" x14ac:dyDescent="0.2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row>
    <row r="143" spans="1:42" x14ac:dyDescent="0.2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row>
    <row r="144" spans="1:42" x14ac:dyDescent="0.2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row>
    <row r="145" spans="10:42" x14ac:dyDescent="0.2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row>
    <row r="146" spans="10:42" x14ac:dyDescent="0.2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row>
    <row r="147" spans="10:42" x14ac:dyDescent="0.2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row>
    <row r="148" spans="10:42" x14ac:dyDescent="0.2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row>
    <row r="149" spans="10:42" x14ac:dyDescent="0.2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row>
    <row r="150" spans="10:42" x14ac:dyDescent="0.2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row>
    <row r="151" spans="10:42" x14ac:dyDescent="0.2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row>
    <row r="152" spans="10:42" x14ac:dyDescent="0.2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row>
    <row r="153" spans="10:42" x14ac:dyDescent="0.2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row>
    <row r="154" spans="10:42" x14ac:dyDescent="0.2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row>
    <row r="155" spans="10:42" x14ac:dyDescent="0.2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row r="156" spans="10:42" x14ac:dyDescent="0.2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row>
    <row r="157" spans="10:42" x14ac:dyDescent="0.2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row>
    <row r="158" spans="10:42" x14ac:dyDescent="0.2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row>
  </sheetData>
  <sheetProtection algorithmName="SHA-512" hashValue="h1IFmwBDgAirMiVXvfuktuPyXv23FGuODo3q/+fObYmaLeI6x51emzI0AOD3GEw2dTajkvkhLAo+667GnhHFDA==" saltValue="olzTvNzNLebKuZ39PF9ZLg==" spinCount="100000" sheet="1" objects="1" scenarios="1"/>
  <mergeCells count="63">
    <mergeCell ref="A69:F69"/>
    <mergeCell ref="A71:F71"/>
    <mergeCell ref="A73:F73"/>
    <mergeCell ref="A75:F75"/>
    <mergeCell ref="A77:F77"/>
    <mergeCell ref="A93:F93"/>
    <mergeCell ref="A95:F95"/>
    <mergeCell ref="A97:F97"/>
    <mergeCell ref="A79:F79"/>
    <mergeCell ref="A55:F55"/>
    <mergeCell ref="A81:F81"/>
    <mergeCell ref="A63:F63"/>
    <mergeCell ref="A59:F59"/>
    <mergeCell ref="A61:F61"/>
    <mergeCell ref="A67:F67"/>
    <mergeCell ref="A65:F65"/>
    <mergeCell ref="A91:F91"/>
    <mergeCell ref="A89:F89"/>
    <mergeCell ref="A83:F83"/>
    <mergeCell ref="A85:F85"/>
    <mergeCell ref="A87:F87"/>
    <mergeCell ref="A53:F53"/>
    <mergeCell ref="A27:F27"/>
    <mergeCell ref="A57:F57"/>
    <mergeCell ref="A47:F47"/>
    <mergeCell ref="A49:F49"/>
    <mergeCell ref="A33:F33"/>
    <mergeCell ref="A43:F43"/>
    <mergeCell ref="A45:F45"/>
    <mergeCell ref="A35:F35"/>
    <mergeCell ref="A37:F37"/>
    <mergeCell ref="A41:F41"/>
    <mergeCell ref="A39:F39"/>
    <mergeCell ref="A51:F51"/>
    <mergeCell ref="A31:F31"/>
    <mergeCell ref="B109:C109"/>
    <mergeCell ref="E109:H110"/>
    <mergeCell ref="A99:F99"/>
    <mergeCell ref="B108:C108"/>
    <mergeCell ref="F108:G108"/>
    <mergeCell ref="B107:C107"/>
    <mergeCell ref="B103:C103"/>
    <mergeCell ref="B104:C104"/>
    <mergeCell ref="A101:H101"/>
    <mergeCell ref="A102:H102"/>
    <mergeCell ref="F105:G105"/>
    <mergeCell ref="F106:G106"/>
    <mergeCell ref="F104:G104"/>
    <mergeCell ref="A21:F21"/>
    <mergeCell ref="A29:F29"/>
    <mergeCell ref="G1:H1"/>
    <mergeCell ref="A17:F17"/>
    <mergeCell ref="A1:F1"/>
    <mergeCell ref="A3:F3"/>
    <mergeCell ref="A5:F5"/>
    <mergeCell ref="A7:F7"/>
    <mergeCell ref="A9:F9"/>
    <mergeCell ref="A15:F15"/>
    <mergeCell ref="A11:F11"/>
    <mergeCell ref="A23:F23"/>
    <mergeCell ref="A25:F25"/>
    <mergeCell ref="A13:F13"/>
    <mergeCell ref="A19:F19"/>
  </mergeCells>
  <pageMargins left="0.25" right="0.25" top="0.75" bottom="0.75" header="0.3" footer="0.3"/>
  <pageSetup scale="76" fitToHeight="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CCF7E0907E0294ABDD811C5E612EEEE" ma:contentTypeVersion="2" ma:contentTypeDescription="Crear nuevo documento." ma:contentTypeScope="" ma:versionID="bdaf9d54718af13e63605f845a19ed95">
  <xsd:schema xmlns:xsd="http://www.w3.org/2001/XMLSchema" xmlns:xs="http://www.w3.org/2001/XMLSchema" xmlns:p="http://schemas.microsoft.com/office/2006/metadata/properties" xmlns:ns2="a94cc3f2-34d1-4ba8-86ba-83ad18b4d597" targetNamespace="http://schemas.microsoft.com/office/2006/metadata/properties" ma:root="true" ma:fieldsID="becaa6ca9d9b8c46f2dd1a2d806ed57d" ns2:_="">
    <xsd:import namespace="a94cc3f2-34d1-4ba8-86ba-83ad18b4d59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4cc3f2-34d1-4ba8-86ba-83ad18b4d5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6A95A6-0D7B-4AA5-90BA-3AB95CB2F973}">
  <ds:schemaRefs>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 ds:uri="http://schemas.microsoft.com/office/2006/metadata/properties"/>
    <ds:schemaRef ds:uri="a94cc3f2-34d1-4ba8-86ba-83ad18b4d597"/>
    <ds:schemaRef ds:uri="http://purl.org/dc/elements/1.1/"/>
  </ds:schemaRefs>
</ds:datastoreItem>
</file>

<file path=customXml/itemProps2.xml><?xml version="1.0" encoding="utf-8"?>
<ds:datastoreItem xmlns:ds="http://schemas.openxmlformats.org/officeDocument/2006/customXml" ds:itemID="{C054A110-F0A7-4DAC-BC92-5230108A1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4cc3f2-34d1-4ba8-86ba-83ad18b4d5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00C41B-02F2-44B8-9724-713F312B8BF6}">
  <ds:schemaRefs>
    <ds:schemaRef ds:uri="http://schemas.microsoft.com/sharepoint/v3/contenttype/forms"/>
  </ds:schemaRefs>
</ds:datastoreItem>
</file>

<file path=docMetadata/LabelInfo.xml><?xml version="1.0" encoding="utf-8"?>
<clbl:labelList xmlns:clbl="http://schemas.microsoft.com/office/2020/mipLabelMetadata">
  <clbl:label id="{1e315b97-afad-4dd3-8924-d10acb763960}" enabled="0" method="" siteId="{1e315b97-afad-4dd3-8924-d10acb76396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Portada</vt:lpstr>
      <vt:lpstr>Solicitud</vt:lpstr>
      <vt:lpstr>Declaración jurada (cliente)</vt:lpstr>
      <vt:lpstr>Declaración GP</vt:lpstr>
      <vt:lpstr>'Declaración GP'!Área_de_impresión</vt:lpstr>
      <vt:lpstr>'Declaración jurada (cliente)'!Área_de_impresión</vt:lpstr>
      <vt:lpstr>Solicitud!Área_de_impresión</vt:lpstr>
    </vt:vector>
  </TitlesOfParts>
  <Manager/>
  <Company>Instituto Nacional de Seguros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sa0imr</dc:creator>
  <cp:keywords/>
  <dc:description/>
  <cp:lastModifiedBy>Guillermo López Delgado</cp:lastModifiedBy>
  <cp:revision/>
  <dcterms:created xsi:type="dcterms:W3CDTF">2006-06-07T20:52:53Z</dcterms:created>
  <dcterms:modified xsi:type="dcterms:W3CDTF">2025-03-12T18:58:59Z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0x0101006CCF7E0907E0294ABDD811C5E612EEEE</vt:lpwstr>
  </property>
</Properties>
</file>