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inscr-my.sharepoint.com/personal/glopezd_grupoins_com/Documents/Escritorio/"/>
    </mc:Choice>
  </mc:AlternateContent>
  <xr:revisionPtr revIDLastSave="0" documentId="8_{BFB6AF6A-6CC9-4AFE-A2D3-C55BBFC443D0}" xr6:coauthVersionLast="47" xr6:coauthVersionMax="47" xr10:uidLastSave="{00000000-0000-0000-0000-000000000000}"/>
  <bookViews>
    <workbookView xWindow="-110" yWindow="-110" windowWidth="19420" windowHeight="11500" activeTab="3" xr2:uid="{00000000-000D-0000-FFFF-FFFF00000000}"/>
  </bookViews>
  <sheets>
    <sheet name="Portada" sheetId="10" r:id="rId1"/>
    <sheet name="Solicitud" sheetId="7" r:id="rId2"/>
    <sheet name="Declaración jurada (cliente)" sheetId="5" r:id="rId3"/>
    <sheet name="Declaración GP" sheetId="6" r:id="rId4"/>
  </sheets>
  <definedNames>
    <definedName name="_xlnm.Print_Area" localSheetId="3">'Declaración GP'!$A$1:$H$110</definedName>
    <definedName name="_xlnm.Print_Area" localSheetId="2">'Declaración jurada (cliente)'!$A$1:$H$51</definedName>
    <definedName name="_xlnm.Print_Area" localSheetId="1">Solicitud!$B$1:$G$35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9" i="6" l="1"/>
  <c r="F30" i="5" s="1"/>
  <c r="H31" i="6"/>
  <c r="F24" i="5" s="1"/>
  <c r="H53" i="6"/>
  <c r="F26" i="5" s="1"/>
  <c r="H13" i="6"/>
  <c r="F22" i="5" s="1"/>
  <c r="H9" i="5"/>
  <c r="G13" i="6"/>
  <c r="G99" i="6"/>
  <c r="H99" i="6"/>
  <c r="F34" i="5" s="1"/>
  <c r="H89" i="6"/>
  <c r="F32" i="5" s="1"/>
  <c r="H65" i="6"/>
  <c r="F28" i="5" s="1"/>
  <c r="G53" i="6"/>
  <c r="G79" i="6"/>
  <c r="G65" i="6"/>
  <c r="G89" i="6"/>
  <c r="G31" i="6"/>
  <c r="AD24" i="5" l="1"/>
  <c r="AD26" i="5"/>
  <c r="AD28" i="5"/>
  <c r="AD30" i="5"/>
  <c r="AD32" i="5"/>
  <c r="AD34" i="5"/>
  <c r="F36" i="5"/>
  <c r="AD22" i="5"/>
  <c r="AD37" i="5" l="1"/>
  <c r="AD38" i="5" s="1"/>
  <c r="F38" i="5" s="1"/>
</calcChain>
</file>

<file path=xl/sharedStrings.xml><?xml version="1.0" encoding="utf-8"?>
<sst xmlns="http://schemas.openxmlformats.org/spreadsheetml/2006/main" count="133" uniqueCount="113">
  <si>
    <t>Fecha</t>
  </si>
  <si>
    <t>CLIENTE</t>
  </si>
  <si>
    <t>Señores</t>
  </si>
  <si>
    <t>Instituto Nacional de Seguros</t>
  </si>
  <si>
    <t>Estimados señores:</t>
  </si>
  <si>
    <t xml:space="preserve">De conformidad con lo establecido en las Condiciones Generales del Seguro Obligatorio de Riesgos del Trabajo, se solicita realizar el estudio correspondiente para valorar si la </t>
  </si>
  <si>
    <t>empresa:</t>
  </si>
  <si>
    <t>Nombre de la empresa</t>
  </si>
  <si>
    <t>Número de póliza</t>
  </si>
  <si>
    <t>puede hacerse acreedora al incentivo económico por Homologación de la Gestión Preventiva en Salud Ocupacional.</t>
  </si>
  <si>
    <t>Esta empresa conoce los condiciones  para participar en los Programas de Beneficios  e Incentivos del INS, así como del Programa Homologación, así mismo se está de acuerdo en que personal del Instituto Nacional de Seguros realice la verificación de la conformidad, según lo indicado en el formulario de la Declaración Jurada, con relación a la ejecutoria alcanzada en los elementos de gestión preventiva y salud ocupacional.</t>
  </si>
  <si>
    <t>De igual manera se da fe del cumplimiento de la empresa en lo concerniente a la Ley 8922 "Prohibición del trabajo peligroso e insalubre para las personas adolescentes trabajadoras" y Ley 7739 "Código de la niñez y la adolecencia", en cuanto a la NO contratación de personas menores de 15 años.</t>
  </si>
  <si>
    <t>Para realizar la visita de verificación favor comunicarse con</t>
  </si>
  <si>
    <t>Nombre de persona de contacto</t>
  </si>
  <si>
    <t>al correo electrónico</t>
  </si>
  <si>
    <t xml:space="preserve">Teléfono: </t>
  </si>
  <si>
    <t>Atentamente,</t>
  </si>
  <si>
    <t>Nombre y firma Gerente General</t>
  </si>
  <si>
    <t>Anexo:</t>
  </si>
  <si>
    <t>Documentos sobre la gestión preventiva en salud ocupacional</t>
  </si>
  <si>
    <t>Copia:</t>
  </si>
  <si>
    <t>Póliza RT</t>
  </si>
  <si>
    <t>N° Póliza</t>
  </si>
  <si>
    <t>Tomador del seguro</t>
  </si>
  <si>
    <t>Dirección de la empresa</t>
  </si>
  <si>
    <t>Teléfono</t>
  </si>
  <si>
    <t>Correo electrónico</t>
  </si>
  <si>
    <t>Cantidad de trabajadores</t>
  </si>
  <si>
    <t>Hombres</t>
  </si>
  <si>
    <t>Mujeres</t>
  </si>
  <si>
    <t>Total</t>
  </si>
  <si>
    <t>Política de prevención (puede adjuntarse anexo)</t>
  </si>
  <si>
    <t>Fecha aprobación de la política por la Gerencia</t>
  </si>
  <si>
    <t>ASPECTO VALORADO</t>
  </si>
  <si>
    <t>CALIFICACIÓN</t>
  </si>
  <si>
    <t>FP1  LIDERAZGO Y COMPROMISO EMPRESARIAL</t>
  </si>
  <si>
    <t>FP2  PLANIFICACIÓN</t>
  </si>
  <si>
    <t>FP3  CONTROL OPERACIONAL</t>
  </si>
  <si>
    <t>FP4  EVALUACIÓN DEL DESEMPEÑO</t>
  </si>
  <si>
    <t>FP6  OFICINAS DE SALUD OCUPACIONAL</t>
  </si>
  <si>
    <t>FP7  SERVICIOS DE SALUD EN EL TRABAJO</t>
  </si>
  <si>
    <t>TOTAL</t>
  </si>
  <si>
    <t>PONDERADO</t>
  </si>
  <si>
    <t>Cédula jurídica</t>
  </si>
  <si>
    <t>Cuenta IBAN</t>
  </si>
  <si>
    <t>Entidad bancaria</t>
  </si>
  <si>
    <t>La información aportada se considera una declaración jurada sobre los resultados y condiciones que refleja la empresa para el  período de estudio.</t>
  </si>
  <si>
    <t>FECHA</t>
  </si>
  <si>
    <t>NOMBRE GERENTE GENERAL</t>
  </si>
  <si>
    <t>FIRMA</t>
  </si>
  <si>
    <t>SISTEMA</t>
  </si>
  <si>
    <t>DECLARACIÓN DE LOS ELEMENTOS DE GESTION PREVENTIVA EN SALUD OCUPACIONAL</t>
  </si>
  <si>
    <t>FP1.  LIDERAZGO Y COMPROMISO EMPRESARIAL</t>
  </si>
  <si>
    <t>EVALUACIÓN</t>
  </si>
  <si>
    <t>FP6  OFICINA DE SALUD OCUPACIONAL (Aplica para organizaciones con mas de 50 trabajadores)</t>
  </si>
  <si>
    <t>FP7   SERVICIOS DE SALUD EN EL TRABAJO (Aplica para organizaciones con mas de 50 trabajadores)</t>
  </si>
  <si>
    <t>PARAMETROS DE EVALUACIÓN y RANGO DE EMPRESAS SEGÚN CANTIDAD DE TRABAJADORES</t>
  </si>
  <si>
    <t>Porcentaje por aplicar</t>
  </si>
  <si>
    <t>Estado del proceso</t>
  </si>
  <si>
    <t>Aplicación de factores de pondetaración (FP)</t>
  </si>
  <si>
    <t>Condición de empresa</t>
  </si>
  <si>
    <t>Puntaje máximo</t>
  </si>
  <si>
    <t>Proceso consolidado</t>
  </si>
  <si>
    <t xml:space="preserve">FP1 a FP4 </t>
  </si>
  <si>
    <t>Menos de 10 trabajadores</t>
  </si>
  <si>
    <t>Proceso en desarrollo</t>
  </si>
  <si>
    <t>Proceso iniciando desarrollo</t>
  </si>
  <si>
    <t>De 10 a 50 trabajadores</t>
  </si>
  <si>
    <t>Proceso planteado pero no desarrollado</t>
  </si>
  <si>
    <t>Sin acciones</t>
  </si>
  <si>
    <t xml:space="preserve">FP1 a FP5 </t>
  </si>
  <si>
    <t>Cliente:</t>
  </si>
  <si>
    <t xml:space="preserve">FP1 a FP7 </t>
  </si>
  <si>
    <t>Mas de 50 trabajadores con servicios de salud</t>
  </si>
  <si>
    <t xml:space="preserve"> SOLICITUD DEL INCENTIVO POR HOMOLOGACIÓN DE LA GESTIÓN PREVENTIVA EN SALUD OCUPACIONAL  PERIODO 2025</t>
  </si>
  <si>
    <t>DECLARACION PROGRAMA HOMOLOGACION DE LA GESTION PREVENTIVA EN SALUD OCUPACIONAL PERIODO 2025</t>
  </si>
  <si>
    <t>1.1 Política de Salud y Seguridad en el Trabajo o Política Integrada, que incluya el compromiso para proporcionar condiciones seguras y saludables, reducción de riesgos ocupacionales, cumplimiento de requisitos legales, gestión de la movilidad segura y la mejora continua, apropiada al propósito y contexto de la organización. Así mismo disponer registros de divulgación y disponibilidad.</t>
  </si>
  <si>
    <t>1.2  Se evidencia asignación de recursos requeridos y específicos para establecer, implementar, mantener y mejorar la gestión en prevención de lesiones y enfermedades ocupacionales.</t>
  </si>
  <si>
    <t>1.3 La Alta Dirección ha establecido, implementado y mantenido un proceso de consulta y participación de los trabajadores en todos los niveles de la organización para el desarrollo, evaluación del desempeño y acciones para la mejora de la seguridad y salud en el trabajo.</t>
  </si>
  <si>
    <t>1.4  Se evidencia documentalmente el establecimiento y comunicación con la asignación de las responsabilidades en materia de SST a todos los niveles de mando y personas trabajadoras de la organización por parte de la Alta Dirección, para el cumplimiento a la gestión de riesgos, objetivos y política de SST.</t>
  </si>
  <si>
    <t>2.1  Se establecen procedimientos o instructivos para el proceso de identificación de peligros y evaluación de riesgos asociados a las actividades  de la organización y oportunidades de mejora,  incluyendo la movilidad segura y riesgos asociados a las actividades rutinarias y no rutinarias.</t>
  </si>
  <si>
    <t xml:space="preserve">2.3. Se evidencian estándares, procedimientos o instructivos para el proceso de identificación de riesgos que pueden presentarse a partir de cambios planificados, sean temporales y/o permanentes en el proceso (productos o servicios, procesos, ubicación o distribución de áreas de trabajo, infraestructura, máquinas y equipos, accidentes, requisitos legales, desarrollos tecnológicos, cambios de ruta, compra de vehiculos, entre otros.) </t>
  </si>
  <si>
    <t>2.4  Se establecen procedimientos o instructivos para determinar y tener acceso al proceso de los requisitos legales y otros requisitos aplicables, de acuerdo a los peligros y riesgos identificados,además se actualizan frecuentemente y se establecen acciones para garantizar el cumplimiento.</t>
  </si>
  <si>
    <t>2.5.La organización mantiene información documentada de los objetivos de seguridad y salud en el trabajo,  incluyendo la movilidad segura las funciones, indicadores, métricas, medición de desempeño y niveles pertinentes para mantener y mejorar continuamente las acciones preventivas.</t>
  </si>
  <si>
    <t>2.6. Se dispone de un procedimiento o instructivo para el proceso de investigación de incidentes que permita informar, comunicar, investigar, analizar causas y tomar acciones acciones correctivas ante la ocurrencia de incidentes y enfermedades laborales, así como siniestros viales y riesgo en trayecto.</t>
  </si>
  <si>
    <t>3.1 Se evidencia la implementación y seguimiento de acciones para la eliminación o reducción de riesgos asociados a las actividades de la organización,  respetando la jerarquía de control (eliminación, sustitución, controles de ingeniería, controles administrativos, equipo de protección personal apropiado) de acuerdo con la identificación de peligros y la evaluación de los riesgos.</t>
  </si>
  <si>
    <t>3.2 Se evidencia la implementación de acciones de prevención a partir de la identificación de los requisitos legales identificados y aplicables, asi como la efectividad de las acciones correspondientes.</t>
  </si>
  <si>
    <t xml:space="preserve">3.3 Se evidencia la implementación de los estándares de trabajo y las acciones preventivas establecidas que permita el control de los riesgos asociados a las actividades de los procesos de la organización. (ejemplo: labores administrativas, transporte, control de energías peligrosas, trabajos en alturas, trabajos en caliente, manejo de maquinaria, ingreso a espacios confinados, levantamiento e izaje de cargas, seguridad química, ergonomía, higiene ocupacional, movilidad segura, entre otros). </t>
  </si>
  <si>
    <t>3.4. Se evidencia la implementación de acciones preventivas para control de los riesgos derivadas del proceso de gestión de cambios, planificados,sean  temporales y/o permanentes en los procesos de la organización (como por ejemplo en materias primas, productos o servicios, procesos, ubicación o distribución de áreas de trabajo, infraestructura, máquinas y equipos, requisitos legales, desarrollos tecnológicos, cambios de ruta, compra de vehiculos y etc).</t>
  </si>
  <si>
    <t>3.5 Se evidencia la implementación de acciones para la gestión de contratistas de modo que se garantice el cumplimiento de requisitos legales aplicables y aseguramiento, así como la identificación de peligros y evaluación de riesgos de las actividades o servicios que desarrollan en la organización, cumplimiento de estándares de trabajo y controles de seguridad (tareas críticas, movilidad segura, entre otros).</t>
  </si>
  <si>
    <t>3.6 La organización mantiene un plan de preparación y respuesta ante emergencias conforme a la legislación vigente, e implementan y mantienen acciones ante potenciales situaciones de emergencia y riesgos, identificadas en el análisis de amenazas y vulnerabilidades y   acatando las disposiciones de la normativa legal vigente.</t>
  </si>
  <si>
    <t>3.7 Se evidencia la conformación de brigadas de emergencia, plan de trabajo y plan de capacitación, con base en las necesidades detectadas en el plan de preparación y respuesta ante emergencias para la respuesta planificada a las potenciales situaciones de emergencia identificadas, así como el seguimiento para el cumplimiento de las acciones establecidas.</t>
  </si>
  <si>
    <t>3.8 Se realizan simulacros y simulaciones para verificar la capacidad de respuesta a las principales situaciones de emergencia detectadas, para la identificación de oportunidades de mejora, el establecimiento y seguimiento de acciones correctivas.</t>
  </si>
  <si>
    <t>3.9.Se evidencian registros de reporte para el proceso de investigación de incidentes, enfermedades laborales y siniestros viales, análisis de causas y el establecimiento de acciones correctivas, así como del seguimiento respectivo de los planes de acción.</t>
  </si>
  <si>
    <t>4.1 Se implementan y mantienen procesos para la medición, análisis, seguimiento y evaluación del desempeño de SST y movilidad segura, para todos los niveles de mando y personas trabajadoras de la organización.</t>
  </si>
  <si>
    <t>4.2 Se evidencian procesos de evaluación para medir la efectividad de las acciones preventivas que garantizan el cumplimiento de los planes de trabajo y los objetivos planteados en materia de SST y movilidad segura.</t>
  </si>
  <si>
    <t>4.3 Se evidencian registros de análisis de indicadores del proceso de identificación de peligros y evaluación de riesgos, los incidentes ocurridos, indicadores de siniestralidad como incidencia, gravedad, frecuencia, rutas criticas, kilometros recorridos, horas de conducción y otros a consideración de la organización conforme los riegos identificados que permitan la toma de decisiones y la comunicación pertinente con acciones correctivas.</t>
  </si>
  <si>
    <t>4.4 Se evidencia documentalmente la revisión por parte de la Gerencia o Alta Dirección en intervalos planificados, la evaluación del desempeño de los procesos de SST, movilidad segura, cumplimiento de requisitos legales aplicables, política integrada o SST, objetivos, indicadores, adecuación de recursos requeridos, comunicaciones pertinentes, oportunidades de mejora y otros para el mejoramiento de las condiciones y ambiente de trabajo.</t>
  </si>
  <si>
    <t>FP5  EQUIPOS DE APOYO PARA LA PREVENCIÓN EN SST (Aplica para organizaciones con 10 o más trabajadores)</t>
  </si>
  <si>
    <t>5.1 Existe Comisión de Salud Ocupacional, debidamente registrada ante el Consejo de Salud Ocupacional en el período evaluado por cada centro de trabajo con más de 10 trabajadores y conforme la legislación vigente.</t>
  </si>
  <si>
    <t>5.2 La comisión de salud ocupacional cuenta con un plan de trabajo con base en el Decreto 39408, así como registros que evidencian su ejecución y seguimiento para garantizar el cumplimiento de las acciones.</t>
  </si>
  <si>
    <t>5.3 La Comisión de Salud Ocupacional se reúne y mantiene registro de las actas mensuales con base en el Decreto 39408.</t>
  </si>
  <si>
    <t>5.4 Los miembros de las Comisión de Salud Ocupacional reciben capacitación para ejercer sus labores, con base en la directriz  No.DUG-MTSS-CSO-1-2024 de contenidos de un programa de capacitacion básica para Comisiones de Salud Ocupacional.</t>
  </si>
  <si>
    <t xml:space="preserve">5.5 La Comisión de Salud Ocupacional elabora y presenta el Informe Anual ante el Consejo de Salud Ocupacional. </t>
  </si>
  <si>
    <t>6.1 Existe  Oficina de Salud Ocupacional,  debidamente registrada ante el Consejo de Salud Ocupacional en el período evaluado.</t>
  </si>
  <si>
    <t>6.2 La Oficina de Salud Ocupacional mantiene documentado un plan de trabajo anual para el cumplimiento de las funciones establecidas en el Decreto 39408, así como registros que evidencian cumplimiento y seguimiento.</t>
  </si>
  <si>
    <t>6.3 La Oficina de Salud Ocupacional elabora y presenta Informe Anual al Consejo de Salud Ocupacional.</t>
  </si>
  <si>
    <t>7.1  Se cuenta con servicio de medicina de empresa adscrito al Sistema del INS.(Consultorio Médico Laboral)</t>
  </si>
  <si>
    <t>7.2  Se evidencia el establecimiento, implementación y seguimiento de un plan de trabajo conjunto entre el Consultorio Médico Laboral y la Oficina o Departamento de Salud Ocupacional, que permita registrar y verificar acciones preventivas y promoción de la salud, derivadas del proceso productivo para el control de riesgos ocupacionales.</t>
  </si>
  <si>
    <t>7.3  El consultorio Médico Laboral participa  en el proceso de identificación de peligros y evaluación de riesgos ocupacionales que permita el establecimiento de programas médicos preventivos de vigilancia a la salud de los trabajadores, (exámenes médicos preventivos, pre-empleo, conservación auditiva, entre otros).</t>
  </si>
  <si>
    <t xml:space="preserve">FP5  EQUIPO DE APOYO PARA LA PREVENCIÓN </t>
  </si>
  <si>
    <t>2.2. Se evidencia la definición de estándares de trabajo, procedimientos o instructivos con base en los riesgos evaluados, normativa vigente, peligros y riesgos asociados a las tareas rutinarias y no rutinarias y procesos de la organización (deben incluir objetivo, alcance, roles y responsabilidades, controles de ingeniería, capacitación, procedimientos, permisos de trabajo, inspecciones, equipo de protección personal, exámenes médicos, entre otros).</t>
  </si>
  <si>
    <t>2.7. Se evidencian procedimientos o instructivos para el proceso de gestión de contratistas de actividades rutinarias y no rutinarias, movilidad segura y otros  que incluya la identificación de peligros y evaluación de riesgos asociados a las actividades, cumplimiento de requisitos legales, mecanismos control y seguimiento, condiciones de aseguramiento.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</si>
</sst>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p_t_a_-;\-* #,##0.00\ _p_t_a_-;_-* &quot;-&quot;??\ _p_t_a_-;_-@_-"/>
    <numFmt numFmtId="165" formatCode="0.0"/>
  </numFmts>
  <fonts count="31" x14ac:knownFonts="1">
    <font>
      <sz val="10"/>
      <name val="Arial"/>
    </font>
    <font>
      <sz val="10"/>
      <name val="Arial"/>
      <family val="2"/>
    </font>
    <font>
      <sz val="8"/>
      <name val="Arial"/>
      <family val="2"/>
    </font>
    <font>
      <b/>
      <sz val="8"/>
      <name val="Arial"/>
      <family val="2"/>
    </font>
    <font>
      <sz val="10"/>
      <name val="Arial"/>
      <family val="2"/>
    </font>
    <font>
      <b/>
      <sz val="10"/>
      <name val="Arial"/>
      <family val="2"/>
    </font>
    <font>
      <b/>
      <sz val="8"/>
      <color indexed="9"/>
      <name val="Arial"/>
      <family val="2"/>
    </font>
    <font>
      <sz val="10"/>
      <name val="Arial"/>
      <family val="2"/>
    </font>
    <font>
      <b/>
      <sz val="10"/>
      <color indexed="56"/>
      <name val="Arial"/>
      <family val="2"/>
    </font>
    <font>
      <sz val="10"/>
      <color indexed="63"/>
      <name val="Arial"/>
      <family val="2"/>
    </font>
    <font>
      <sz val="9"/>
      <name val="Verdana"/>
      <family val="2"/>
    </font>
    <font>
      <b/>
      <sz val="9"/>
      <name val="Arial"/>
      <family val="2"/>
    </font>
    <font>
      <sz val="9"/>
      <name val="Arial"/>
      <family val="2"/>
    </font>
    <font>
      <b/>
      <sz val="10"/>
      <name val="Verdana"/>
      <family val="2"/>
    </font>
    <font>
      <sz val="11"/>
      <color theme="1"/>
      <name val="Calibri"/>
      <family val="2"/>
      <scheme val="minor"/>
    </font>
    <font>
      <sz val="11"/>
      <color rgb="FF006100"/>
      <name val="Calibri"/>
      <family val="2"/>
      <scheme val="minor"/>
    </font>
    <font>
      <sz val="11"/>
      <color theme="0"/>
      <name val="Calibri"/>
      <family val="2"/>
      <scheme val="minor"/>
    </font>
    <font>
      <u/>
      <sz val="10"/>
      <color theme="10"/>
      <name val="Arial"/>
      <family val="2"/>
    </font>
    <font>
      <b/>
      <sz val="8"/>
      <color theme="1"/>
      <name val="Arial"/>
      <family val="2"/>
    </font>
    <font>
      <b/>
      <sz val="10"/>
      <color theme="0"/>
      <name val="Arial"/>
      <family val="2"/>
    </font>
    <font>
      <b/>
      <sz val="8"/>
      <color theme="0"/>
      <name val="Arial"/>
      <family val="2"/>
    </font>
    <font>
      <b/>
      <sz val="9"/>
      <color theme="1"/>
      <name val="Arial"/>
      <family val="2"/>
    </font>
    <font>
      <b/>
      <sz val="9"/>
      <color rgb="FFFF0000"/>
      <name val="Arial"/>
      <family val="2"/>
    </font>
    <font>
      <sz val="10"/>
      <color theme="0"/>
      <name val="Arial"/>
      <family val="2"/>
    </font>
    <font>
      <sz val="8"/>
      <color theme="0"/>
      <name val="Arial"/>
      <family val="2"/>
    </font>
    <font>
      <b/>
      <sz val="14"/>
      <color theme="0"/>
      <name val="Arial"/>
      <family val="2"/>
    </font>
    <font>
      <b/>
      <sz val="12"/>
      <color theme="0"/>
      <name val="Arial"/>
      <family val="2"/>
    </font>
    <font>
      <b/>
      <sz val="10"/>
      <color rgb="FFFF0000"/>
      <name val="Arial"/>
      <family val="2"/>
    </font>
    <font>
      <sz val="10"/>
      <color rgb="FFFF0000"/>
      <name val="Arial"/>
      <family val="2"/>
    </font>
    <font>
      <sz val="8"/>
      <color rgb="FFFF0000"/>
      <name val="Arial"/>
      <family val="2"/>
    </font>
    <font>
      <b/>
      <sz val="8"/>
      <color rgb="FFFF0000"/>
      <name val="Arial"/>
      <family val="2"/>
    </font>
  </fonts>
  <fills count="14">
    <fill>
      <patternFill patternType="none"/>
    </fill>
    <fill>
      <patternFill patternType="gray125"/>
    </fill>
    <fill>
      <patternFill patternType="solid">
        <fgColor indexed="9"/>
        <bgColor indexed="26"/>
      </patternFill>
    </fill>
    <fill>
      <patternFill patternType="solid">
        <fgColor rgb="FFC6EFCE"/>
      </patternFill>
    </fill>
    <fill>
      <patternFill patternType="solid">
        <fgColor theme="0" tint="-0.14999847407452621"/>
        <bgColor indexed="64"/>
      </patternFill>
    </fill>
    <fill>
      <patternFill patternType="solid">
        <fgColor theme="0" tint="-0.14999847407452621"/>
        <bgColor indexed="62"/>
      </patternFill>
    </fill>
    <fill>
      <patternFill patternType="solid">
        <fgColor theme="0"/>
        <bgColor indexed="64"/>
      </patternFill>
    </fill>
    <fill>
      <patternFill patternType="solid">
        <fgColor rgb="FF002060"/>
        <bgColor indexed="64"/>
      </patternFill>
    </fill>
    <fill>
      <patternFill patternType="solid">
        <fgColor rgb="FF92D050"/>
        <bgColor indexed="64"/>
      </patternFill>
    </fill>
    <fill>
      <patternFill patternType="solid">
        <fgColor rgb="FF002060"/>
        <bgColor indexed="26"/>
      </patternFill>
    </fill>
    <fill>
      <patternFill patternType="solid">
        <fgColor rgb="FF92D050"/>
        <bgColor indexed="62"/>
      </patternFill>
    </fill>
    <fill>
      <patternFill patternType="solid">
        <fgColor rgb="FF002060"/>
        <bgColor indexed="62"/>
      </patternFill>
    </fill>
    <fill>
      <patternFill patternType="solid">
        <fgColor rgb="FF92D050"/>
        <bgColor indexed="26"/>
      </patternFill>
    </fill>
    <fill>
      <patternFill patternType="solid">
        <fgColor theme="0" tint="-0.14999847407452621"/>
        <bgColor indexed="26"/>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5" fillId="3" borderId="0" applyNumberFormat="0" applyBorder="0" applyAlignment="0" applyProtection="0"/>
    <xf numFmtId="0" fontId="17" fillId="0" borderId="0" applyNumberFormat="0" applyFill="0" applyBorder="0" applyAlignment="0" applyProtection="0"/>
    <xf numFmtId="164" fontId="1" fillId="0" borderId="0" applyFont="0" applyFill="0" applyBorder="0" applyAlignment="0" applyProtection="0"/>
    <xf numFmtId="0" fontId="14" fillId="0" borderId="0"/>
  </cellStyleXfs>
  <cellXfs count="266">
    <xf numFmtId="0" fontId="0" fillId="0" borderId="0" xfId="0"/>
    <xf numFmtId="0" fontId="18" fillId="4" borderId="0" xfId="0" applyFont="1" applyFill="1" applyAlignment="1">
      <alignment horizontal="justify" vertical="center" wrapText="1"/>
    </xf>
    <xf numFmtId="0" fontId="5" fillId="4" borderId="0" xfId="0" applyFont="1" applyFill="1" applyAlignment="1">
      <alignment vertical="center" wrapText="1"/>
    </xf>
    <xf numFmtId="1" fontId="5" fillId="4" borderId="0" xfId="0" applyNumberFormat="1" applyFont="1" applyFill="1" applyAlignment="1">
      <alignment horizontal="center" vertical="center" wrapText="1"/>
    </xf>
    <xf numFmtId="2" fontId="5" fillId="4" borderId="0" xfId="0" applyNumberFormat="1" applyFont="1" applyFill="1" applyAlignment="1">
      <alignment horizontal="center" vertical="center" wrapText="1"/>
    </xf>
    <xf numFmtId="0" fontId="1" fillId="6" borderId="0" xfId="0" applyFont="1" applyFill="1"/>
    <xf numFmtId="0" fontId="2" fillId="4" borderId="0" xfId="0" applyFont="1" applyFill="1"/>
    <xf numFmtId="1" fontId="5" fillId="4" borderId="0" xfId="0" applyNumberFormat="1" applyFont="1" applyFill="1" applyAlignment="1">
      <alignment horizontal="center" vertical="center"/>
    </xf>
    <xf numFmtId="1" fontId="5" fillId="5" borderId="0" xfId="0" applyNumberFormat="1" applyFont="1" applyFill="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19" fillId="7" borderId="2" xfId="0" applyFont="1" applyFill="1" applyBorder="1" applyAlignment="1">
      <alignment horizontal="center" vertical="center"/>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xf>
    <xf numFmtId="0" fontId="20" fillId="7" borderId="8" xfId="0" applyFont="1" applyFill="1" applyBorder="1" applyAlignment="1">
      <alignment horizontal="center" vertical="center"/>
    </xf>
    <xf numFmtId="0" fontId="5" fillId="8" borderId="1" xfId="0" applyFont="1" applyFill="1" applyBorder="1" applyAlignment="1">
      <alignment vertical="center"/>
    </xf>
    <xf numFmtId="0" fontId="5" fillId="8" borderId="0" xfId="0" applyFont="1" applyFill="1" applyAlignment="1">
      <alignment vertical="center"/>
    </xf>
    <xf numFmtId="0" fontId="5" fillId="8" borderId="2" xfId="0" applyFont="1" applyFill="1" applyBorder="1" applyAlignment="1">
      <alignment vertical="center"/>
    </xf>
    <xf numFmtId="0" fontId="5" fillId="4" borderId="0" xfId="0" applyFont="1" applyFill="1" applyAlignment="1">
      <alignment horizontal="justify" vertical="center"/>
    </xf>
    <xf numFmtId="0" fontId="1" fillId="4" borderId="0" xfId="0" applyFont="1" applyFill="1"/>
    <xf numFmtId="0" fontId="11" fillId="4" borderId="0" xfId="0" applyFont="1" applyFill="1" applyAlignment="1">
      <alignment horizontal="justify" vertical="center"/>
    </xf>
    <xf numFmtId="0" fontId="21" fillId="4" borderId="0" xfId="0" applyFont="1" applyFill="1" applyAlignment="1">
      <alignment horizontal="justify" vertical="center" wrapText="1"/>
    </xf>
    <xf numFmtId="0" fontId="12" fillId="4" borderId="0" xfId="0" applyFont="1" applyFill="1" applyAlignment="1">
      <alignment horizontal="justify"/>
    </xf>
    <xf numFmtId="0" fontId="11" fillId="4" borderId="0" xfId="0" applyFont="1" applyFill="1" applyAlignment="1">
      <alignment horizontal="justify" vertical="center" wrapText="1"/>
    </xf>
    <xf numFmtId="0" fontId="0" fillId="6" borderId="0" xfId="0" applyFill="1"/>
    <xf numFmtId="0" fontId="22" fillId="4" borderId="0" xfId="0" applyFont="1" applyFill="1" applyAlignment="1">
      <alignment horizontal="justify" vertical="center" wrapText="1"/>
    </xf>
    <xf numFmtId="0" fontId="12" fillId="4" borderId="0" xfId="0" applyFont="1" applyFill="1"/>
    <xf numFmtId="165" fontId="6" fillId="4" borderId="11" xfId="0" applyNumberFormat="1" applyFont="1" applyFill="1" applyBorder="1" applyAlignment="1">
      <alignment horizontal="center" vertical="center"/>
    </xf>
    <xf numFmtId="0" fontId="11" fillId="4" borderId="14" xfId="0" applyFont="1" applyFill="1" applyBorder="1" applyAlignment="1">
      <alignment horizontal="justify" vertical="center"/>
    </xf>
    <xf numFmtId="0" fontId="11" fillId="4" borderId="14" xfId="0" applyFont="1" applyFill="1" applyBorder="1" applyAlignment="1">
      <alignment horizontal="justify" vertical="center" wrapText="1"/>
    </xf>
    <xf numFmtId="9" fontId="19" fillId="9" borderId="15" xfId="3" applyNumberFormat="1" applyFont="1" applyFill="1" applyBorder="1" applyAlignment="1" applyProtection="1">
      <alignment horizontal="center" vertical="center"/>
    </xf>
    <xf numFmtId="0" fontId="21" fillId="4" borderId="14" xfId="0" applyFont="1" applyFill="1" applyBorder="1" applyAlignment="1">
      <alignment horizontal="justify" vertical="center" wrapText="1"/>
    </xf>
    <xf numFmtId="0" fontId="5" fillId="4" borderId="14" xfId="0" applyFont="1" applyFill="1" applyBorder="1" applyAlignment="1">
      <alignment horizontal="justify" vertical="center" wrapText="1"/>
    </xf>
    <xf numFmtId="165" fontId="5" fillId="10" borderId="15" xfId="0" applyNumberFormat="1" applyFont="1" applyFill="1" applyBorder="1" applyAlignment="1">
      <alignment horizontal="center" vertical="center"/>
    </xf>
    <xf numFmtId="165" fontId="6" fillId="5" borderId="15" xfId="0" applyNumberFormat="1" applyFont="1" applyFill="1" applyBorder="1" applyAlignment="1">
      <alignment horizontal="center" vertical="center"/>
    </xf>
    <xf numFmtId="165" fontId="19" fillId="11" borderId="15" xfId="0" applyNumberFormat="1" applyFont="1" applyFill="1" applyBorder="1" applyAlignment="1">
      <alignment horizontal="center" vertical="center"/>
    </xf>
    <xf numFmtId="0" fontId="22" fillId="4" borderId="14" xfId="0" applyFont="1" applyFill="1" applyBorder="1" applyAlignment="1">
      <alignment horizontal="justify" vertical="center" wrapText="1"/>
    </xf>
    <xf numFmtId="0" fontId="18" fillId="4" borderId="14" xfId="0" applyFont="1" applyFill="1" applyBorder="1" applyAlignment="1">
      <alignment horizontal="justify" vertical="center" wrapText="1"/>
    </xf>
    <xf numFmtId="165" fontId="5" fillId="12" borderId="15" xfId="3" applyNumberFormat="1" applyFont="1" applyFill="1" applyBorder="1" applyAlignment="1" applyProtection="1">
      <alignment horizontal="center" vertical="center"/>
    </xf>
    <xf numFmtId="0" fontId="5" fillId="4" borderId="14" xfId="0" applyFont="1" applyFill="1" applyBorder="1" applyAlignment="1">
      <alignment horizontal="justify" vertical="center"/>
    </xf>
    <xf numFmtId="0" fontId="20" fillId="7" borderId="16" xfId="0" applyFont="1" applyFill="1" applyBorder="1" applyAlignment="1">
      <alignment horizontal="center" vertical="center" wrapText="1"/>
    </xf>
    <xf numFmtId="0" fontId="23" fillId="7" borderId="13" xfId="0" applyFont="1" applyFill="1" applyBorder="1" applyAlignment="1">
      <alignment horizontal="center" vertical="center"/>
    </xf>
    <xf numFmtId="0" fontId="19" fillId="7" borderId="0" xfId="0" applyFont="1" applyFill="1" applyAlignment="1">
      <alignment horizontal="center" vertical="center"/>
    </xf>
    <xf numFmtId="0" fontId="19" fillId="11" borderId="0" xfId="0" applyFont="1" applyFill="1" applyAlignment="1">
      <alignment horizontal="center" vertical="center"/>
    </xf>
    <xf numFmtId="0" fontId="2" fillId="4" borderId="0" xfId="0" applyFont="1" applyFill="1" applyAlignment="1">
      <alignment vertical="center"/>
    </xf>
    <xf numFmtId="0" fontId="16" fillId="0" borderId="0" xfId="1" applyFont="1" applyFill="1" applyBorder="1" applyProtection="1"/>
    <xf numFmtId="0" fontId="4" fillId="0" borderId="0" xfId="0" applyFont="1"/>
    <xf numFmtId="0" fontId="7" fillId="0" borderId="0" xfId="0" applyFont="1"/>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165" fontId="3" fillId="4" borderId="11" xfId="0" applyNumberFormat="1" applyFont="1" applyFill="1" applyBorder="1" applyAlignment="1">
      <alignment horizontal="center" vertical="center"/>
    </xf>
    <xf numFmtId="0" fontId="1" fillId="4" borderId="11" xfId="0" applyFont="1" applyFill="1" applyBorder="1"/>
    <xf numFmtId="0" fontId="1" fillId="4" borderId="12" xfId="0" applyFont="1" applyFill="1" applyBorder="1"/>
    <xf numFmtId="1" fontId="3" fillId="4" borderId="0" xfId="0" applyNumberFormat="1" applyFont="1" applyFill="1" applyAlignment="1">
      <alignment horizontal="center" vertical="center"/>
    </xf>
    <xf numFmtId="9" fontId="2" fillId="2" borderId="13" xfId="3" applyNumberFormat="1" applyFont="1" applyFill="1" applyBorder="1" applyAlignment="1" applyProtection="1">
      <alignment horizontal="center" vertical="center"/>
      <protection locked="0"/>
    </xf>
    <xf numFmtId="9" fontId="2" fillId="13" borderId="15" xfId="3" applyNumberFormat="1" applyFont="1" applyFill="1" applyBorder="1" applyAlignment="1" applyProtection="1">
      <alignment horizontal="center" vertical="center"/>
    </xf>
    <xf numFmtId="0" fontId="2" fillId="4" borderId="14" xfId="0" applyFont="1" applyFill="1" applyBorder="1" applyAlignment="1">
      <alignment vertical="center"/>
    </xf>
    <xf numFmtId="0" fontId="2" fillId="4" borderId="15" xfId="0" applyFont="1" applyFill="1" applyBorder="1"/>
    <xf numFmtId="165" fontId="3" fillId="4" borderId="0" xfId="0" applyNumberFormat="1" applyFont="1" applyFill="1" applyAlignment="1">
      <alignment horizontal="center" vertical="center"/>
    </xf>
    <xf numFmtId="0" fontId="3" fillId="4" borderId="14" xfId="0" applyFont="1" applyFill="1" applyBorder="1" applyAlignment="1">
      <alignment horizontal="justify" vertical="center" wrapText="1"/>
    </xf>
    <xf numFmtId="0" fontId="3" fillId="4" borderId="0" xfId="0" applyFont="1" applyFill="1" applyAlignment="1">
      <alignment horizontal="justify" vertical="center" wrapText="1"/>
    </xf>
    <xf numFmtId="0" fontId="1" fillId="4" borderId="0" xfId="0" applyFont="1" applyFill="1" applyAlignment="1">
      <alignment horizontal="justify"/>
    </xf>
    <xf numFmtId="0" fontId="3" fillId="4" borderId="0" xfId="0" applyFont="1" applyFill="1" applyAlignment="1">
      <alignment horizontal="justify" vertical="center"/>
    </xf>
    <xf numFmtId="0" fontId="3" fillId="5" borderId="14" xfId="0" applyFont="1" applyFill="1" applyBorder="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14" xfId="0" applyFont="1" applyFill="1" applyBorder="1" applyAlignment="1">
      <alignment vertical="center"/>
    </xf>
    <xf numFmtId="0" fontId="3" fillId="5" borderId="0" xfId="0" applyFont="1" applyFill="1" applyAlignment="1">
      <alignment vertical="center"/>
    </xf>
    <xf numFmtId="9" fontId="2" fillId="4" borderId="15" xfId="3" applyNumberFormat="1" applyFont="1" applyFill="1" applyBorder="1" applyAlignment="1" applyProtection="1">
      <alignment horizontal="center" vertical="center"/>
    </xf>
    <xf numFmtId="0" fontId="3" fillId="5" borderId="14" xfId="0" applyFont="1" applyFill="1" applyBorder="1" applyAlignment="1">
      <alignment horizontal="left" vertical="center" wrapText="1"/>
    </xf>
    <xf numFmtId="0" fontId="3" fillId="5" borderId="0" xfId="0" applyFont="1" applyFill="1" applyAlignment="1">
      <alignment horizontal="left" vertical="center" wrapText="1"/>
    </xf>
    <xf numFmtId="1" fontId="3" fillId="5" borderId="0" xfId="0" applyNumberFormat="1" applyFont="1" applyFill="1" applyAlignment="1">
      <alignment horizontal="center" vertical="center"/>
    </xf>
    <xf numFmtId="0" fontId="1" fillId="4" borderId="14" xfId="0" applyFont="1" applyFill="1" applyBorder="1"/>
    <xf numFmtId="165" fontId="3" fillId="5" borderId="15" xfId="0" applyNumberFormat="1"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0" xfId="0" applyFont="1" applyFill="1" applyAlignment="1">
      <alignment horizontal="left" vertical="center" wrapText="1"/>
    </xf>
    <xf numFmtId="1" fontId="2" fillId="4" borderId="0" xfId="0" applyNumberFormat="1" applyFont="1" applyFill="1" applyAlignment="1">
      <alignment horizontal="center" vertical="center"/>
    </xf>
    <xf numFmtId="0" fontId="1" fillId="0" borderId="0" xfId="0" applyFont="1"/>
    <xf numFmtId="9" fontId="1" fillId="0" borderId="23" xfId="0" applyNumberFormat="1" applyFont="1" applyBorder="1" applyAlignment="1">
      <alignment horizontal="center" vertical="center"/>
    </xf>
    <xf numFmtId="0" fontId="1" fillId="0" borderId="24" xfId="0" applyFont="1" applyBorder="1" applyAlignment="1">
      <alignment horizontal="center" vertical="center"/>
    </xf>
    <xf numFmtId="9" fontId="1" fillId="0" borderId="22" xfId="0" applyNumberFormat="1" applyFont="1" applyBorder="1" applyAlignment="1">
      <alignment horizontal="center" vertical="center"/>
    </xf>
    <xf numFmtId="0" fontId="1" fillId="0" borderId="25" xfId="0" applyFont="1" applyBorder="1" applyAlignment="1">
      <alignment horizontal="center" vertical="center"/>
    </xf>
    <xf numFmtId="0" fontId="1" fillId="4" borderId="0" xfId="0" applyFont="1" applyFill="1" applyAlignment="1">
      <alignment vertical="center"/>
    </xf>
    <xf numFmtId="9" fontId="2" fillId="0" borderId="16" xfId="0" applyNumberFormat="1" applyFont="1" applyBorder="1" applyAlignment="1">
      <alignment horizontal="center" vertical="center"/>
    </xf>
    <xf numFmtId="0" fontId="2" fillId="0" borderId="6" xfId="0" applyFont="1" applyBorder="1" applyAlignment="1">
      <alignment horizontal="left" vertical="center"/>
    </xf>
    <xf numFmtId="9" fontId="2" fillId="4" borderId="14" xfId="0" applyNumberFormat="1" applyFont="1" applyFill="1" applyBorder="1" applyAlignment="1">
      <alignment horizontal="center" vertical="center"/>
    </xf>
    <xf numFmtId="0" fontId="1" fillId="4" borderId="17" xfId="0" applyFont="1" applyFill="1" applyBorder="1" applyAlignment="1">
      <alignment vertical="center"/>
    </xf>
    <xf numFmtId="0" fontId="1" fillId="4" borderId="18" xfId="0" applyFont="1" applyFill="1" applyBorder="1" applyAlignment="1">
      <alignment vertical="center"/>
    </xf>
    <xf numFmtId="14" fontId="1" fillId="6" borderId="4" xfId="0" applyNumberFormat="1" applyFont="1" applyFill="1" applyBorder="1" applyAlignment="1" applyProtection="1">
      <alignment horizontal="right" vertical="center" wrapText="1" readingOrder="1"/>
      <protection locked="0"/>
    </xf>
    <xf numFmtId="165" fontId="19" fillId="8" borderId="15" xfId="0" applyNumberFormat="1" applyFont="1" applyFill="1" applyBorder="1" applyAlignment="1">
      <alignment horizontal="center" vertical="center"/>
    </xf>
    <xf numFmtId="0" fontId="0" fillId="0" borderId="4" xfId="0" applyBorder="1" applyProtection="1">
      <protection locked="0"/>
    </xf>
    <xf numFmtId="0" fontId="8" fillId="6" borderId="20" xfId="0" applyFont="1" applyFill="1" applyBorder="1" applyAlignment="1">
      <alignment vertical="center" wrapText="1"/>
    </xf>
    <xf numFmtId="0" fontId="8" fillId="6" borderId="19" xfId="0" applyFont="1" applyFill="1" applyBorder="1" applyAlignment="1">
      <alignment vertical="center" wrapText="1"/>
    </xf>
    <xf numFmtId="0" fontId="8" fillId="6" borderId="9" xfId="0" applyFont="1" applyFill="1" applyBorder="1" applyAlignment="1">
      <alignment vertical="center" wrapText="1"/>
    </xf>
    <xf numFmtId="14" fontId="1" fillId="6" borderId="1" xfId="0" applyNumberFormat="1" applyFont="1" applyFill="1" applyBorder="1" applyAlignment="1">
      <alignment horizontal="center" vertical="center" wrapText="1" readingOrder="1"/>
    </xf>
    <xf numFmtId="14" fontId="1" fillId="6" borderId="0" xfId="0" applyNumberFormat="1" applyFont="1" applyFill="1" applyAlignment="1">
      <alignment horizontal="right" vertical="center" wrapText="1" readingOrder="1"/>
    </xf>
    <xf numFmtId="14" fontId="1" fillId="6" borderId="2" xfId="0" applyNumberFormat="1" applyFont="1" applyFill="1" applyBorder="1" applyAlignment="1">
      <alignment vertical="center" wrapText="1" readingOrder="1"/>
    </xf>
    <xf numFmtId="0" fontId="1" fillId="6" borderId="1" xfId="0" applyFont="1" applyFill="1" applyBorder="1"/>
    <xf numFmtId="0" fontId="1" fillId="6" borderId="2" xfId="0" applyFont="1" applyFill="1" applyBorder="1"/>
    <xf numFmtId="0" fontId="1" fillId="6" borderId="1" xfId="0" applyFont="1" applyFill="1" applyBorder="1" applyAlignment="1">
      <alignment horizontal="left" vertical="center" readingOrder="1"/>
    </xf>
    <xf numFmtId="0" fontId="1" fillId="6" borderId="2" xfId="0" applyFont="1" applyFill="1" applyBorder="1" applyAlignment="1">
      <alignment horizontal="justify" vertical="top" wrapText="1"/>
    </xf>
    <xf numFmtId="0" fontId="1" fillId="6" borderId="1" xfId="0" applyFont="1" applyFill="1" applyBorder="1" applyAlignment="1">
      <alignment vertical="top"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left" vertical="top" wrapText="1"/>
    </xf>
    <xf numFmtId="0" fontId="1" fillId="6" borderId="1" xfId="0" applyFont="1" applyFill="1" applyBorder="1" applyAlignment="1">
      <alignment horizontal="left" wrapText="1"/>
    </xf>
    <xf numFmtId="0" fontId="1" fillId="6" borderId="0" xfId="0" applyFont="1" applyFill="1" applyAlignment="1">
      <alignment horizontal="left" wrapText="1"/>
    </xf>
    <xf numFmtId="0" fontId="1" fillId="6" borderId="2" xfId="0" applyFont="1" applyFill="1" applyBorder="1" applyAlignment="1">
      <alignment horizontal="left" wrapText="1"/>
    </xf>
    <xf numFmtId="0" fontId="1" fillId="6" borderId="1" xfId="0" applyFont="1" applyFill="1" applyBorder="1" applyAlignment="1">
      <alignment horizontal="left" vertical="top" wrapText="1"/>
    </xf>
    <xf numFmtId="0" fontId="1" fillId="6" borderId="0" xfId="0" applyFont="1" applyFill="1" applyAlignment="1">
      <alignment horizontal="left" vertical="top" wrapText="1"/>
    </xf>
    <xf numFmtId="0" fontId="0" fillId="0" borderId="2" xfId="0" applyBorder="1"/>
    <xf numFmtId="0" fontId="1" fillId="6" borderId="1" xfId="0" applyFont="1" applyFill="1" applyBorder="1" applyAlignment="1">
      <alignment readingOrder="1"/>
    </xf>
    <xf numFmtId="0" fontId="1" fillId="6" borderId="1" xfId="0" applyFont="1" applyFill="1" applyBorder="1" applyAlignment="1">
      <alignment horizontal="left" readingOrder="1"/>
    </xf>
    <xf numFmtId="0" fontId="1" fillId="6" borderId="0" xfId="0" applyFont="1" applyFill="1" applyAlignment="1">
      <alignment vertical="center" readingOrder="1"/>
    </xf>
    <xf numFmtId="0" fontId="1" fillId="6" borderId="1" xfId="0" applyFont="1" applyFill="1" applyBorder="1" applyAlignment="1">
      <alignment vertical="center" readingOrder="1"/>
    </xf>
    <xf numFmtId="0" fontId="9" fillId="6" borderId="1" xfId="0" applyFont="1" applyFill="1" applyBorder="1" applyAlignment="1">
      <alignment horizontal="left" wrapText="1"/>
    </xf>
    <xf numFmtId="0" fontId="1" fillId="6" borderId="3" xfId="0" applyFont="1" applyFill="1" applyBorder="1"/>
    <xf numFmtId="0" fontId="1" fillId="6" borderId="4" xfId="0" applyFont="1" applyFill="1" applyBorder="1"/>
    <xf numFmtId="0" fontId="1" fillId="6" borderId="5" xfId="0" applyFont="1" applyFill="1" applyBorder="1"/>
    <xf numFmtId="0" fontId="19" fillId="7" borderId="19" xfId="0" applyFont="1" applyFill="1" applyBorder="1" applyAlignment="1">
      <alignment vertical="center" wrapText="1"/>
    </xf>
    <xf numFmtId="0" fontId="19" fillId="7" borderId="2" xfId="0" applyFont="1" applyFill="1" applyBorder="1"/>
    <xf numFmtId="0" fontId="19" fillId="0" borderId="0" xfId="0" applyFont="1"/>
    <xf numFmtId="0" fontId="27" fillId="0" borderId="0" xfId="0" applyFont="1"/>
    <xf numFmtId="0" fontId="23" fillId="0" borderId="0" xfId="0" applyFont="1"/>
    <xf numFmtId="0" fontId="28" fillId="0" borderId="0" xfId="0" applyFont="1"/>
    <xf numFmtId="0" fontId="2" fillId="4" borderId="1" xfId="0" applyFont="1" applyFill="1" applyBorder="1"/>
    <xf numFmtId="0" fontId="2" fillId="4" borderId="2" xfId="0" applyFont="1" applyFill="1" applyBorder="1"/>
    <xf numFmtId="0" fontId="24" fillId="0" borderId="0" xfId="0" applyFont="1"/>
    <xf numFmtId="0" fontId="29" fillId="0" borderId="0" xfId="0" applyFont="1"/>
    <xf numFmtId="0" fontId="3" fillId="4" borderId="1" xfId="0" applyFont="1" applyFill="1" applyBorder="1" applyAlignment="1">
      <alignment vertical="center"/>
    </xf>
    <xf numFmtId="0" fontId="3" fillId="4" borderId="0" xfId="0" applyFont="1" applyFill="1" applyAlignment="1">
      <alignment horizontal="center" vertical="center" wrapText="1"/>
    </xf>
    <xf numFmtId="49" fontId="24" fillId="0" borderId="0" xfId="0" applyNumberFormat="1" applyFont="1" applyAlignment="1">
      <alignment horizontal="center" vertical="center"/>
    </xf>
    <xf numFmtId="49" fontId="29" fillId="0" borderId="0" xfId="0" applyNumberFormat="1" applyFont="1" applyAlignment="1">
      <alignment horizontal="center" vertical="center"/>
    </xf>
    <xf numFmtId="0" fontId="24" fillId="0" borderId="0" xfId="0" applyFont="1" applyAlignment="1">
      <alignment vertical="center"/>
    </xf>
    <xf numFmtId="0" fontId="29" fillId="0" borderId="0" xfId="0" applyFont="1" applyAlignment="1">
      <alignment vertical="center"/>
    </xf>
    <xf numFmtId="0" fontId="24" fillId="0" borderId="0" xfId="0" applyFont="1" applyAlignment="1">
      <alignment horizontal="center" vertical="center"/>
    </xf>
    <xf numFmtId="0" fontId="29" fillId="0" borderId="0" xfId="0" applyFont="1" applyAlignment="1">
      <alignment horizontal="center" vertical="center"/>
    </xf>
    <xf numFmtId="0" fontId="3" fillId="4" borderId="0" xfId="0" applyFont="1" applyFill="1" applyAlignment="1">
      <alignment horizontal="center" vertical="center"/>
    </xf>
    <xf numFmtId="0" fontId="3" fillId="4" borderId="1" xfId="0" applyFont="1" applyFill="1" applyBorder="1" applyAlignment="1">
      <alignment vertical="center" wrapText="1"/>
    </xf>
    <xf numFmtId="0" fontId="3" fillId="8" borderId="0" xfId="0" applyFont="1" applyFill="1" applyAlignment="1">
      <alignment horizontal="center" vertical="center"/>
    </xf>
    <xf numFmtId="0" fontId="2" fillId="0" borderId="2" xfId="0" applyFont="1" applyBorder="1" applyAlignment="1">
      <alignment horizontal="center" vertical="center"/>
    </xf>
    <xf numFmtId="0" fontId="3" fillId="4" borderId="1" xfId="0" applyFont="1" applyFill="1" applyBorder="1"/>
    <xf numFmtId="0" fontId="3" fillId="4" borderId="0" xfId="0" applyFont="1" applyFill="1" applyAlignment="1">
      <alignment vertical="center"/>
    </xf>
    <xf numFmtId="0" fontId="2" fillId="4" borderId="2" xfId="0" applyFont="1" applyFill="1" applyBorder="1" applyAlignment="1">
      <alignment vertical="center"/>
    </xf>
    <xf numFmtId="0" fontId="2" fillId="4" borderId="0" xfId="0" applyFont="1" applyFill="1" applyAlignment="1">
      <alignment horizontal="center" vertical="center"/>
    </xf>
    <xf numFmtId="0" fontId="19" fillId="7" borderId="1" xfId="0" applyFont="1" applyFill="1" applyBorder="1" applyAlignment="1">
      <alignment horizontal="center" vertical="center"/>
    </xf>
    <xf numFmtId="0" fontId="20" fillId="7" borderId="2" xfId="0" applyFont="1" applyFill="1" applyBorder="1" applyAlignment="1">
      <alignment vertical="center"/>
    </xf>
    <xf numFmtId="0" fontId="20" fillId="0" borderId="0" xfId="0" applyFont="1" applyAlignment="1">
      <alignment vertical="center"/>
    </xf>
    <xf numFmtId="0" fontId="30" fillId="0" borderId="0" xfId="0" applyFont="1" applyAlignment="1">
      <alignment vertical="center"/>
    </xf>
    <xf numFmtId="0" fontId="2" fillId="4" borderId="0" xfId="0" applyFont="1" applyFill="1" applyAlignment="1">
      <alignment horizontal="center"/>
    </xf>
    <xf numFmtId="2" fontId="2" fillId="4" borderId="0" xfId="0" applyNumberFormat="1" applyFont="1" applyFill="1"/>
    <xf numFmtId="0" fontId="24" fillId="0" borderId="0" xfId="0" applyFont="1" applyAlignment="1">
      <alignment horizontal="center"/>
    </xf>
    <xf numFmtId="0" fontId="29" fillId="0" borderId="0" xfId="0" applyFont="1" applyAlignment="1">
      <alignment horizontal="center"/>
    </xf>
    <xf numFmtId="0" fontId="19" fillId="7" borderId="0" xfId="0" applyFont="1" applyFill="1" applyAlignment="1">
      <alignment vertical="center"/>
    </xf>
    <xf numFmtId="0" fontId="24" fillId="0" borderId="0" xfId="0" applyFont="1" applyAlignment="1">
      <alignment horizontal="justify" vertical="center" wrapText="1"/>
    </xf>
    <xf numFmtId="0" fontId="29" fillId="0" borderId="0" xfId="0" applyFont="1" applyAlignment="1">
      <alignment horizontal="justify" vertical="center" wrapText="1"/>
    </xf>
    <xf numFmtId="0" fontId="19" fillId="0" borderId="0" xfId="0" applyFont="1" applyAlignment="1">
      <alignment horizontal="center" vertical="center"/>
    </xf>
    <xf numFmtId="0" fontId="27" fillId="0" borderId="0" xfId="0" applyFont="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6" borderId="0" xfId="0" applyFont="1" applyFill="1"/>
    <xf numFmtId="0" fontId="2" fillId="0" borderId="0" xfId="0" applyFont="1"/>
    <xf numFmtId="0" fontId="2" fillId="0" borderId="2" xfId="0" applyFont="1" applyBorder="1"/>
    <xf numFmtId="9" fontId="1" fillId="4" borderId="0" xfId="0" applyNumberFormat="1" applyFont="1" applyFill="1" applyAlignment="1">
      <alignment horizontal="center" vertical="center"/>
    </xf>
    <xf numFmtId="0" fontId="1" fillId="4" borderId="0" xfId="0" applyFont="1" applyFill="1" applyAlignment="1">
      <alignment horizontal="center" vertical="center"/>
    </xf>
    <xf numFmtId="9" fontId="1" fillId="4" borderId="0" xfId="0" applyNumberFormat="1" applyFont="1" applyFill="1" applyAlignment="1" applyProtection="1">
      <alignment horizontal="center" vertical="center"/>
      <protection locked="0" hidden="1"/>
    </xf>
    <xf numFmtId="9" fontId="1" fillId="6" borderId="0" xfId="0" applyNumberFormat="1" applyFont="1" applyFill="1"/>
    <xf numFmtId="0" fontId="1" fillId="6" borderId="1" xfId="0" applyFont="1" applyFill="1" applyBorder="1" applyAlignment="1">
      <alignment horizontal="left" vertical="center" readingOrder="1"/>
    </xf>
    <xf numFmtId="0" fontId="1" fillId="6" borderId="0" xfId="0" applyFont="1" applyFill="1" applyAlignment="1">
      <alignment horizontal="left" vertical="center" readingOrder="1"/>
    </xf>
    <xf numFmtId="0" fontId="1" fillId="6" borderId="1" xfId="0" applyFont="1" applyFill="1" applyBorder="1" applyAlignment="1">
      <alignment horizontal="center" vertical="center" readingOrder="1"/>
    </xf>
    <xf numFmtId="0" fontId="1" fillId="6" borderId="0" xfId="0" applyFont="1" applyFill="1" applyAlignment="1">
      <alignment horizontal="center" vertical="center" readingOrder="1"/>
    </xf>
    <xf numFmtId="0" fontId="1" fillId="6" borderId="0" xfId="0" applyFont="1" applyFill="1" applyAlignment="1">
      <alignment horizontal="left"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1" fillId="6" borderId="1"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2" xfId="0" applyFont="1" applyFill="1" applyBorder="1" applyAlignment="1">
      <alignment horizontal="left" vertical="center" wrapText="1"/>
    </xf>
    <xf numFmtId="0" fontId="1" fillId="6" borderId="1" xfId="0" applyFont="1" applyFill="1" applyBorder="1" applyAlignment="1">
      <alignment horizontal="left" vertical="top" wrapText="1"/>
    </xf>
    <xf numFmtId="0" fontId="1" fillId="6" borderId="0" xfId="0" applyFont="1" applyFill="1" applyAlignment="1">
      <alignment horizontal="left" vertical="top" wrapText="1"/>
    </xf>
    <xf numFmtId="0" fontId="1" fillId="6" borderId="2" xfId="0" applyFont="1" applyFill="1" applyBorder="1" applyAlignment="1">
      <alignment horizontal="left" vertical="top" wrapText="1"/>
    </xf>
    <xf numFmtId="0" fontId="1" fillId="6" borderId="0" xfId="0" applyFont="1" applyFill="1" applyAlignment="1">
      <alignment horizontal="center"/>
    </xf>
    <xf numFmtId="0" fontId="1" fillId="6" borderId="4" xfId="0" applyFont="1" applyFill="1" applyBorder="1" applyAlignment="1" applyProtection="1">
      <alignment horizontal="center" vertical="top" wrapText="1"/>
      <protection locked="0"/>
    </xf>
    <xf numFmtId="0" fontId="0" fillId="0" borderId="4" xfId="0" applyBorder="1" applyAlignment="1" applyProtection="1">
      <alignment horizontal="center"/>
      <protection locked="0"/>
    </xf>
    <xf numFmtId="0" fontId="1" fillId="6" borderId="4" xfId="2" applyFont="1" applyFill="1" applyBorder="1" applyAlignment="1" applyProtection="1">
      <alignment horizontal="center" readingOrder="1"/>
      <protection locked="0"/>
    </xf>
    <xf numFmtId="14" fontId="1" fillId="6" borderId="4" xfId="0" applyNumberFormat="1" applyFont="1" applyFill="1" applyBorder="1" applyAlignment="1" applyProtection="1">
      <alignment horizontal="center" vertical="center" wrapText="1" readingOrder="1"/>
      <protection locked="0"/>
    </xf>
    <xf numFmtId="0" fontId="1" fillId="6" borderId="1" xfId="0" applyFont="1" applyFill="1" applyBorder="1" applyAlignment="1">
      <alignment horizontal="justify" vertical="top" wrapText="1"/>
    </xf>
    <xf numFmtId="0" fontId="1" fillId="6" borderId="0" xfId="0" applyFont="1" applyFill="1" applyAlignment="1">
      <alignment horizontal="justify" vertical="top" wrapText="1"/>
    </xf>
    <xf numFmtId="0" fontId="1" fillId="6" borderId="2" xfId="0" applyFont="1" applyFill="1" applyBorder="1" applyAlignment="1">
      <alignment horizontal="justify" vertical="top" wrapText="1"/>
    </xf>
    <xf numFmtId="0" fontId="1" fillId="6" borderId="1" xfId="0" applyFont="1" applyFill="1" applyBorder="1" applyAlignment="1">
      <alignment horizontal="left" wrapText="1"/>
    </xf>
    <xf numFmtId="0" fontId="1" fillId="6" borderId="2" xfId="0" applyFont="1" applyFill="1" applyBorder="1" applyAlignment="1">
      <alignment horizontal="left" wrapText="1"/>
    </xf>
    <xf numFmtId="0" fontId="25" fillId="7" borderId="20"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7" borderId="9" xfId="0" applyFont="1" applyFill="1" applyBorder="1" applyAlignment="1">
      <alignment horizontal="center" vertical="center" wrapText="1"/>
    </xf>
    <xf numFmtId="49" fontId="2" fillId="0" borderId="7"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19" fillId="7" borderId="0" xfId="0" applyFont="1" applyFill="1" applyAlignment="1">
      <alignment horizontal="center" vertical="center"/>
    </xf>
    <xf numFmtId="0" fontId="19" fillId="7" borderId="20"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1" xfId="0" applyFont="1" applyFill="1" applyBorder="1" applyAlignment="1">
      <alignment horizontal="center" vertical="center"/>
    </xf>
    <xf numFmtId="0" fontId="3" fillId="4" borderId="1" xfId="0" applyFont="1" applyFill="1" applyBorder="1" applyAlignment="1">
      <alignment vertical="center" wrapText="1"/>
    </xf>
    <xf numFmtId="0" fontId="3" fillId="4" borderId="0" xfId="0" applyFont="1" applyFill="1" applyAlignment="1">
      <alignment vertical="center" wrapText="1"/>
    </xf>
    <xf numFmtId="0" fontId="3" fillId="4" borderId="1" xfId="0" applyFont="1" applyFill="1" applyBorder="1" applyAlignment="1">
      <alignment vertical="center"/>
    </xf>
    <xf numFmtId="0" fontId="3" fillId="4" borderId="2" xfId="0" applyFont="1" applyFill="1" applyBorder="1" applyAlignment="1">
      <alignment vertical="center"/>
    </xf>
    <xf numFmtId="0" fontId="19" fillId="11" borderId="1" xfId="0" applyFont="1" applyFill="1" applyBorder="1" applyAlignment="1">
      <alignment vertical="center" wrapText="1"/>
    </xf>
    <xf numFmtId="0" fontId="19" fillId="11" borderId="0" xfId="0" applyFont="1" applyFill="1" applyAlignment="1">
      <alignment vertical="center" wrapText="1"/>
    </xf>
    <xf numFmtId="0" fontId="2" fillId="0" borderId="20"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2"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14" fontId="2" fillId="0" borderId="7" xfId="0" applyNumberFormat="1" applyFont="1" applyBorder="1" applyAlignment="1" applyProtection="1">
      <alignment horizontal="center" vertical="center"/>
      <protection locked="0"/>
    </xf>
    <xf numFmtId="0" fontId="3" fillId="4" borderId="0" xfId="0" applyFont="1" applyFill="1" applyAlignment="1">
      <alignment horizontal="center" vertical="center"/>
    </xf>
    <xf numFmtId="0" fontId="3" fillId="4" borderId="2" xfId="0" applyFont="1" applyFill="1" applyBorder="1" applyAlignment="1">
      <alignment horizontal="center" vertical="center"/>
    </xf>
    <xf numFmtId="0" fontId="2" fillId="4" borderId="1" xfId="0" applyFont="1" applyFill="1" applyBorder="1" applyAlignment="1">
      <alignment horizontal="justify" vertical="center" wrapText="1"/>
    </xf>
    <xf numFmtId="0" fontId="2" fillId="4" borderId="0" xfId="0" applyFont="1" applyFill="1" applyAlignment="1">
      <alignment horizontal="justify" vertical="center" wrapText="1"/>
    </xf>
    <xf numFmtId="0" fontId="2" fillId="4" borderId="2" xfId="0" applyFont="1" applyFill="1" applyBorder="1" applyAlignment="1">
      <alignment horizontal="justify" vertical="center" wrapText="1"/>
    </xf>
    <xf numFmtId="0" fontId="2" fillId="7" borderId="1" xfId="0" applyFont="1" applyFill="1" applyBorder="1" applyAlignment="1">
      <alignment horizontal="center"/>
    </xf>
    <xf numFmtId="0" fontId="2" fillId="7" borderId="0" xfId="0" applyFont="1" applyFill="1" applyAlignment="1">
      <alignment horizontal="center"/>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2" fontId="3" fillId="0" borderId="7" xfId="0" applyNumberFormat="1" applyFont="1" applyBorder="1" applyAlignment="1">
      <alignment horizontal="center" vertical="center"/>
    </xf>
    <xf numFmtId="0" fontId="3" fillId="0" borderId="8" xfId="0" applyFont="1" applyBorder="1" applyAlignment="1">
      <alignment horizontal="center" vertical="center"/>
    </xf>
    <xf numFmtId="0" fontId="19" fillId="11" borderId="1" xfId="0" applyFont="1" applyFill="1" applyBorder="1" applyAlignment="1">
      <alignment vertical="center"/>
    </xf>
    <xf numFmtId="0" fontId="19" fillId="11" borderId="0" xfId="0" applyFont="1" applyFill="1" applyAlignment="1">
      <alignment vertical="center"/>
    </xf>
    <xf numFmtId="2" fontId="3" fillId="0" borderId="8" xfId="0" applyNumberFormat="1" applyFont="1" applyBorder="1" applyAlignment="1">
      <alignment horizontal="center" vertical="center"/>
    </xf>
    <xf numFmtId="0" fontId="3" fillId="8" borderId="0" xfId="0" applyFont="1" applyFill="1" applyAlignment="1">
      <alignment horizontal="center" vertical="center"/>
    </xf>
    <xf numFmtId="0" fontId="10" fillId="0" borderId="7" xfId="0" applyFont="1" applyBorder="1" applyAlignment="1">
      <alignment vertical="center" wrapText="1"/>
    </xf>
    <xf numFmtId="0" fontId="10" fillId="0" borderId="21" xfId="0" applyFont="1" applyBorder="1" applyAlignment="1">
      <alignment vertical="center" wrapText="1"/>
    </xf>
    <xf numFmtId="0" fontId="5" fillId="7" borderId="0" xfId="0" applyFont="1" applyFill="1" applyAlignment="1">
      <alignment horizontal="center" vertical="center"/>
    </xf>
    <xf numFmtId="0" fontId="5" fillId="7" borderId="2"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4"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0" xfId="0" applyFont="1" applyFill="1" applyAlignment="1">
      <alignment horizontal="center" vertical="center"/>
    </xf>
    <xf numFmtId="0" fontId="19" fillId="11" borderId="14" xfId="0" applyFont="1" applyFill="1" applyBorder="1" applyAlignment="1">
      <alignment horizontal="center" vertical="center" wrapText="1"/>
    </xf>
    <xf numFmtId="0" fontId="19" fillId="11" borderId="0" xfId="0" applyFont="1" applyFill="1" applyAlignment="1">
      <alignment horizontal="center" vertical="center" wrapText="1"/>
    </xf>
    <xf numFmtId="0" fontId="13" fillId="6" borderId="22"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2" fillId="4" borderId="0" xfId="0" applyFont="1" applyFill="1" applyAlignment="1">
      <alignment horizontal="left" vertical="center"/>
    </xf>
    <xf numFmtId="0" fontId="1" fillId="4" borderId="0" xfId="0" applyFont="1" applyFill="1" applyAlignment="1">
      <alignment horizontal="center" vertical="center" wrapText="1"/>
    </xf>
    <xf numFmtId="0" fontId="2" fillId="0" borderId="6" xfId="0" applyFont="1" applyBorder="1" applyAlignment="1">
      <alignment horizontal="left" vertical="center"/>
    </xf>
    <xf numFmtId="0" fontId="20" fillId="7" borderId="6" xfId="0" applyFont="1" applyFill="1" applyBorder="1" applyAlignment="1">
      <alignment horizontal="center" vertical="center"/>
    </xf>
    <xf numFmtId="0" fontId="19" fillId="7" borderId="14"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15" xfId="0" applyFont="1" applyFill="1" applyBorder="1" applyAlignment="1">
      <alignment horizontal="center" vertical="center" wrapText="1"/>
    </xf>
    <xf numFmtId="9" fontId="3" fillId="5" borderId="14" xfId="0" applyNumberFormat="1" applyFont="1" applyFill="1" applyBorder="1" applyAlignment="1">
      <alignment horizontal="center" vertical="center" wrapText="1"/>
    </xf>
    <xf numFmtId="9" fontId="3" fillId="5" borderId="0" xfId="0" applyNumberFormat="1" applyFont="1" applyFill="1" applyAlignment="1">
      <alignment horizontal="center" vertical="center" wrapText="1"/>
    </xf>
    <xf numFmtId="9" fontId="3" fillId="5" borderId="15" xfId="0" applyNumberFormat="1" applyFont="1" applyFill="1" applyBorder="1" applyAlignment="1">
      <alignment horizontal="center" vertical="center" wrapText="1"/>
    </xf>
    <xf numFmtId="0" fontId="1" fillId="0" borderId="22" xfId="0" applyFont="1" applyBorder="1" applyAlignment="1">
      <alignment horizontal="left" vertical="center"/>
    </xf>
    <xf numFmtId="0" fontId="1" fillId="0" borderId="25"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9" fillId="11" borderId="14" xfId="0" applyFont="1" applyFill="1" applyBorder="1" applyAlignment="1">
      <alignment horizontal="center" vertical="center"/>
    </xf>
  </cellXfs>
  <cellStyles count="5">
    <cellStyle name="Bueno" xfId="1" builtinId="26"/>
    <cellStyle name="Hipervínculo" xfId="2" builtinId="8"/>
    <cellStyle name="Millares" xfId="3" builtinId="3"/>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12</xdr:col>
      <xdr:colOff>269875</xdr:colOff>
      <xdr:row>75</xdr:row>
      <xdr:rowOff>142875</xdr:rowOff>
    </xdr:to>
    <xdr:pic>
      <xdr:nvPicPr>
        <xdr:cNvPr id="3" name="Picture 2">
          <a:extLst>
            <a:ext uri="{FF2B5EF4-FFF2-40B4-BE49-F238E27FC236}">
              <a16:creationId xmlns:a16="http://schemas.microsoft.com/office/drawing/2014/main" id="{0D5A7262-446E-939E-C422-BB4E17F87857}"/>
            </a:ext>
          </a:extLst>
        </xdr:cNvPr>
        <xdr:cNvPicPr>
          <a:picLocks noChangeAspect="1"/>
        </xdr:cNvPicPr>
      </xdr:nvPicPr>
      <xdr:blipFill>
        <a:blip xmlns:r="http://schemas.openxmlformats.org/officeDocument/2006/relationships" r:embed="rId1"/>
        <a:stretch>
          <a:fillRect/>
        </a:stretch>
      </xdr:blipFill>
      <xdr:spPr>
        <a:xfrm>
          <a:off x="0" y="301625"/>
          <a:ext cx="10572750" cy="1174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3349597</xdr:colOff>
      <xdr:row>0</xdr:row>
      <xdr:rowOff>561975</xdr:rowOff>
    </xdr:from>
    <xdr:to>
      <xdr:col>6</xdr:col>
      <xdr:colOff>495300</xdr:colOff>
      <xdr:row>1</xdr:row>
      <xdr:rowOff>9525</xdr:rowOff>
    </xdr:to>
    <xdr:pic>
      <xdr:nvPicPr>
        <xdr:cNvPr id="2108" name="Imagen 2">
          <a:extLst>
            <a:ext uri="{FF2B5EF4-FFF2-40B4-BE49-F238E27FC236}">
              <a16:creationId xmlns:a16="http://schemas.microsoft.com/office/drawing/2014/main" id="{00000000-0008-0000-0100-00003C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8397" y="561975"/>
          <a:ext cx="555653"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390525</xdr:colOff>
      <xdr:row>0</xdr:row>
      <xdr:rowOff>47625</xdr:rowOff>
    </xdr:from>
    <xdr:to>
      <xdr:col>7</xdr:col>
      <xdr:colOff>485775</xdr:colOff>
      <xdr:row>0</xdr:row>
      <xdr:rowOff>1143000</xdr:rowOff>
    </xdr:to>
    <xdr:pic>
      <xdr:nvPicPr>
        <xdr:cNvPr id="3134" name="Imagen 2">
          <a:extLst>
            <a:ext uri="{FF2B5EF4-FFF2-40B4-BE49-F238E27FC236}">
              <a16:creationId xmlns:a16="http://schemas.microsoft.com/office/drawing/2014/main" id="{00000000-0008-0000-0200-00003E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47625"/>
          <a:ext cx="8572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247650</xdr:colOff>
      <xdr:row>0</xdr:row>
      <xdr:rowOff>9525</xdr:rowOff>
    </xdr:from>
    <xdr:to>
      <xdr:col>7</xdr:col>
      <xdr:colOff>838200</xdr:colOff>
      <xdr:row>0</xdr:row>
      <xdr:rowOff>1095375</xdr:rowOff>
    </xdr:to>
    <xdr:pic>
      <xdr:nvPicPr>
        <xdr:cNvPr id="4170" name="Imagen 4">
          <a:extLst>
            <a:ext uri="{FF2B5EF4-FFF2-40B4-BE49-F238E27FC236}">
              <a16:creationId xmlns:a16="http://schemas.microsoft.com/office/drawing/2014/main" id="{00000000-0008-0000-0300-00004A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39175" y="9525"/>
          <a:ext cx="9715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38"/>
  <sheetViews>
    <sheetView showGridLines="0" showRuler="0" topLeftCell="A57" zoomScale="80" zoomScaleNormal="80" workbookViewId="0">
      <selection activeCell="J52" sqref="J52"/>
    </sheetView>
  </sheetViews>
  <sheetFormatPr baseColWidth="10" defaultColWidth="9.1796875" defaultRowHeight="12.5" x14ac:dyDescent="0.25"/>
  <cols>
    <col min="2" max="255" width="11.453125" customWidth="1"/>
  </cols>
  <sheetData>
    <row r="1" spans="2:38" x14ac:dyDescent="0.2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2:38" x14ac:dyDescent="0.25">
      <c r="B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2:38" x14ac:dyDescent="0.25">
      <c r="B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2:38" x14ac:dyDescent="0.25">
      <c r="B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2:38" x14ac:dyDescent="0.25">
      <c r="B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8" x14ac:dyDescent="0.25">
      <c r="B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2:38" x14ac:dyDescent="0.25">
      <c r="B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2:38" x14ac:dyDescent="0.25">
      <c r="B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row>
    <row r="9" spans="2:38" x14ac:dyDescent="0.25">
      <c r="B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row r="10" spans="2:38" x14ac:dyDescent="0.25">
      <c r="B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row>
    <row r="11" spans="2:38" x14ac:dyDescent="0.25">
      <c r="B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8" x14ac:dyDescent="0.25">
      <c r="B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8" x14ac:dyDescent="0.25">
      <c r="B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2:38" x14ac:dyDescent="0.25">
      <c r="B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2:38" x14ac:dyDescent="0.25">
      <c r="B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2:38" x14ac:dyDescent="0.25">
      <c r="B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2:37" x14ac:dyDescent="0.25">
      <c r="B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2:37" x14ac:dyDescent="0.25">
      <c r="B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2:37" x14ac:dyDescent="0.25">
      <c r="B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2:37" x14ac:dyDescent="0.25">
      <c r="B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2:37" x14ac:dyDescent="0.25">
      <c r="B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2:37" x14ac:dyDescent="0.25">
      <c r="B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row>
    <row r="23" spans="2:37" x14ac:dyDescent="0.25">
      <c r="B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2:37" x14ac:dyDescent="0.25">
      <c r="B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2:37" x14ac:dyDescent="0.25">
      <c r="B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row>
    <row r="26" spans="2:37" x14ac:dyDescent="0.25">
      <c r="B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row>
    <row r="27" spans="2:37" x14ac:dyDescent="0.25">
      <c r="B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2:37" x14ac:dyDescent="0.25">
      <c r="B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2:37" x14ac:dyDescent="0.25">
      <c r="B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spans="2:37" x14ac:dyDescent="0.25">
      <c r="B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row>
    <row r="31" spans="2:37" x14ac:dyDescent="0.25">
      <c r="B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row>
    <row r="32" spans="2:37" x14ac:dyDescent="0.25">
      <c r="B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2:37" x14ac:dyDescent="0.25">
      <c r="B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2:37" x14ac:dyDescent="0.25">
      <c r="B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2:37" x14ac:dyDescent="0.25">
      <c r="B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2:37" x14ac:dyDescent="0.25">
      <c r="B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row>
    <row r="37" spans="2:37" x14ac:dyDescent="0.25">
      <c r="B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spans="2:37" x14ac:dyDescent="0.25">
      <c r="B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2:37" x14ac:dyDescent="0.25">
      <c r="B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2:37" x14ac:dyDescent="0.25">
      <c r="B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row>
    <row r="41" spans="2:37" x14ac:dyDescent="0.25">
      <c r="B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2:37" x14ac:dyDescent="0.25">
      <c r="B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2:37" x14ac:dyDescent="0.25">
      <c r="B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2:37" x14ac:dyDescent="0.25">
      <c r="B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row r="45" spans="2:37" x14ac:dyDescent="0.25">
      <c r="B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2:37" x14ac:dyDescent="0.25">
      <c r="B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2:37" x14ac:dyDescent="0.25">
      <c r="B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2:37" x14ac:dyDescent="0.25">
      <c r="B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spans="2:37" x14ac:dyDescent="0.25">
      <c r="B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row>
    <row r="50" spans="2:37" x14ac:dyDescent="0.25">
      <c r="B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row>
    <row r="51" spans="2:37" x14ac:dyDescent="0.25">
      <c r="B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2:37" x14ac:dyDescent="0.25">
      <c r="B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2:37" x14ac:dyDescent="0.25">
      <c r="B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54" spans="2:37" x14ac:dyDescent="0.25">
      <c r="B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row r="55" spans="2:37" x14ac:dyDescent="0.25">
      <c r="B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row>
    <row r="56" spans="2:37" x14ac:dyDescent="0.25">
      <c r="B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row>
    <row r="57" spans="2:37" x14ac:dyDescent="0.25">
      <c r="B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spans="2:37" x14ac:dyDescent="0.25">
      <c r="B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row>
    <row r="59" spans="2:37" x14ac:dyDescent="0.25">
      <c r="B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row r="60" spans="2:37" x14ac:dyDescent="0.25">
      <c r="B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row>
    <row r="61" spans="2:37" x14ac:dyDescent="0.25">
      <c r="B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row>
    <row r="62" spans="2:37" x14ac:dyDescent="0.25">
      <c r="B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row>
    <row r="63" spans="2:37" x14ac:dyDescent="0.2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row>
    <row r="64" spans="2:37" x14ac:dyDescent="0.2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row>
    <row r="65" spans="2:37" x14ac:dyDescent="0.2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row>
    <row r="66" spans="2:37" x14ac:dyDescent="0.2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row>
    <row r="67" spans="2:37" x14ac:dyDescent="0.2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row>
    <row r="68" spans="2:37" x14ac:dyDescent="0.2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row>
    <row r="69" spans="2:37" x14ac:dyDescent="0.2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row>
    <row r="70" spans="2:37" x14ac:dyDescent="0.2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row>
    <row r="71" spans="2:37" x14ac:dyDescent="0.2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row>
    <row r="72" spans="2:37" x14ac:dyDescent="0.2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row>
    <row r="73" spans="2:37" x14ac:dyDescent="0.2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row>
    <row r="74" spans="2:37" x14ac:dyDescent="0.2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row>
    <row r="75" spans="2:37" x14ac:dyDescent="0.2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row>
    <row r="76" spans="2:37" x14ac:dyDescent="0.2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row>
    <row r="77" spans="2:37" x14ac:dyDescent="0.2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row>
    <row r="78" spans="2:37" x14ac:dyDescent="0.2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row>
    <row r="79" spans="2:37" x14ac:dyDescent="0.2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row>
    <row r="80" spans="2:37" x14ac:dyDescent="0.2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row>
    <row r="81" spans="2:37" x14ac:dyDescent="0.2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row>
    <row r="82" spans="2:37" x14ac:dyDescent="0.2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row>
    <row r="83" spans="2:37" x14ac:dyDescent="0.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row>
    <row r="84" spans="2:37" x14ac:dyDescent="0.2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row>
    <row r="85" spans="2:37" x14ac:dyDescent="0.2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row>
    <row r="86" spans="2:37" x14ac:dyDescent="0.2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row>
    <row r="87" spans="2:37" x14ac:dyDescent="0.2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row>
    <row r="88" spans="2:37" x14ac:dyDescent="0.2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row>
    <row r="89" spans="2:37" x14ac:dyDescent="0.2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row>
    <row r="90" spans="2:37" x14ac:dyDescent="0.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row>
    <row r="91" spans="2:37" x14ac:dyDescent="0.2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row>
    <row r="92" spans="2:37" x14ac:dyDescent="0.2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row>
    <row r="93" spans="2:37" x14ac:dyDescent="0.2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row>
    <row r="94" spans="2:37" x14ac:dyDescent="0.2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row>
    <row r="95" spans="2:37" x14ac:dyDescent="0.2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row>
    <row r="96" spans="2:37" x14ac:dyDescent="0.2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row>
    <row r="97" spans="2:37" x14ac:dyDescent="0.2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row>
    <row r="98" spans="2:37" x14ac:dyDescent="0.2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row>
    <row r="99" spans="2:37" x14ac:dyDescent="0.2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row>
    <row r="100" spans="2:37" x14ac:dyDescent="0.25">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row>
    <row r="101" spans="2:37" x14ac:dyDescent="0.2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row>
    <row r="102" spans="2:37" x14ac:dyDescent="0.2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row>
    <row r="103" spans="2:37" x14ac:dyDescent="0.2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row>
    <row r="104" spans="2:37" x14ac:dyDescent="0.25">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row>
    <row r="105" spans="2:37" x14ac:dyDescent="0.2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row>
    <row r="106" spans="2:37" x14ac:dyDescent="0.2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row>
    <row r="107" spans="2:37" x14ac:dyDescent="0.2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row>
    <row r="108" spans="2:37" x14ac:dyDescent="0.25">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row>
    <row r="109" spans="2:37" x14ac:dyDescent="0.2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row>
    <row r="110" spans="2:37" x14ac:dyDescent="0.25">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row>
    <row r="111" spans="2:37" x14ac:dyDescent="0.2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row>
    <row r="112" spans="2:37" x14ac:dyDescent="0.2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row>
    <row r="113" spans="2:37" x14ac:dyDescent="0.2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row>
    <row r="114" spans="2:37" x14ac:dyDescent="0.2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row>
    <row r="115" spans="2:37" x14ac:dyDescent="0.25">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row>
    <row r="116" spans="2:37" x14ac:dyDescent="0.2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row>
    <row r="117" spans="2:37" x14ac:dyDescent="0.2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row>
    <row r="118" spans="2:37" x14ac:dyDescent="0.25">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row>
    <row r="119" spans="2:37" x14ac:dyDescent="0.2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row>
    <row r="120" spans="2:37" x14ac:dyDescent="0.2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row>
    <row r="121" spans="2:37" x14ac:dyDescent="0.25">
      <c r="B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row>
    <row r="122" spans="2:37" x14ac:dyDescent="0.25">
      <c r="B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row>
    <row r="123" spans="2:37" x14ac:dyDescent="0.25">
      <c r="B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row>
    <row r="124" spans="2:37" x14ac:dyDescent="0.25">
      <c r="B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row>
    <row r="125" spans="2:37" x14ac:dyDescent="0.25">
      <c r="B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row>
    <row r="126" spans="2:37" x14ac:dyDescent="0.25">
      <c r="B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row>
    <row r="127" spans="2:37" x14ac:dyDescent="0.25">
      <c r="B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row>
    <row r="128" spans="2:37" x14ac:dyDescent="0.25">
      <c r="B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row>
    <row r="129" spans="2:37" x14ac:dyDescent="0.25">
      <c r="B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row>
    <row r="130" spans="2:37" x14ac:dyDescent="0.25">
      <c r="B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row>
    <row r="131" spans="2:37" x14ac:dyDescent="0.25">
      <c r="B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row>
    <row r="132" spans="2:37" x14ac:dyDescent="0.25">
      <c r="B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row>
    <row r="133" spans="2:37" x14ac:dyDescent="0.25">
      <c r="B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row>
    <row r="134" spans="2:37" x14ac:dyDescent="0.25">
      <c r="B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row>
    <row r="135" spans="2:37" x14ac:dyDescent="0.25">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row>
    <row r="136" spans="2:37" x14ac:dyDescent="0.25">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row>
    <row r="137" spans="2:37" x14ac:dyDescent="0.25">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row>
    <row r="138" spans="2:37" x14ac:dyDescent="0.25">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row>
  </sheetData>
  <pageMargins left="0" right="0" top="0" bottom="0" header="0" footer="0"/>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T65"/>
  <sheetViews>
    <sheetView showGridLines="0" topLeftCell="A9" zoomScale="115" zoomScaleNormal="115" workbookViewId="0">
      <selection activeCell="B19" sqref="B19:G20"/>
    </sheetView>
  </sheetViews>
  <sheetFormatPr baseColWidth="10" defaultColWidth="11.453125" defaultRowHeight="12.5" x14ac:dyDescent="0.25"/>
  <cols>
    <col min="2" max="2" width="18.1796875" customWidth="1"/>
    <col min="4" max="4" width="31.453125" customWidth="1"/>
    <col min="5" max="5" width="12.1796875" customWidth="1"/>
    <col min="6" max="6" width="51.1796875" customWidth="1"/>
    <col min="7" max="7" width="9.6328125" customWidth="1"/>
  </cols>
  <sheetData>
    <row r="1" spans="2:39" ht="91.5" customHeight="1" x14ac:dyDescent="0.25">
      <c r="B1" s="192" t="s">
        <v>74</v>
      </c>
      <c r="C1" s="193"/>
      <c r="D1" s="193"/>
      <c r="E1" s="193"/>
      <c r="F1" s="193"/>
      <c r="G1" s="19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2:39" ht="13" x14ac:dyDescent="0.25">
      <c r="B2" s="91"/>
      <c r="C2" s="92"/>
      <c r="D2" s="92"/>
      <c r="E2" s="92"/>
      <c r="F2" s="92"/>
      <c r="G2" s="9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2:39" x14ac:dyDescent="0.25">
      <c r="B3" s="94" t="s">
        <v>0</v>
      </c>
      <c r="C3" s="186"/>
      <c r="D3" s="186"/>
      <c r="E3" s="95" t="s">
        <v>71</v>
      </c>
      <c r="F3" s="88"/>
      <c r="G3" s="96"/>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2:39" x14ac:dyDescent="0.25">
      <c r="B4" s="97"/>
      <c r="C4" s="5"/>
      <c r="D4" s="5"/>
      <c r="E4" s="5"/>
      <c r="F4" s="5"/>
      <c r="G4" s="9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2:39" x14ac:dyDescent="0.25">
      <c r="B5" s="99" t="s">
        <v>2</v>
      </c>
      <c r="C5" s="5"/>
      <c r="D5" s="5"/>
      <c r="E5" s="5"/>
      <c r="F5" s="5"/>
      <c r="G5" s="98"/>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2:39" x14ac:dyDescent="0.25">
      <c r="B6" s="168" t="s">
        <v>3</v>
      </c>
      <c r="C6" s="169"/>
      <c r="D6" s="5"/>
      <c r="E6" s="5"/>
      <c r="F6" s="5"/>
      <c r="G6" s="98"/>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2:39" x14ac:dyDescent="0.25">
      <c r="B7" s="97"/>
      <c r="C7" s="5"/>
      <c r="D7" s="5"/>
      <c r="E7" s="5"/>
      <c r="F7" s="5"/>
      <c r="G7" s="98"/>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2:39" x14ac:dyDescent="0.25">
      <c r="B8" s="99" t="s">
        <v>4</v>
      </c>
      <c r="C8" s="5"/>
      <c r="D8" s="5"/>
      <c r="E8" s="5"/>
      <c r="F8" s="5"/>
      <c r="G8" s="98"/>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2:39" x14ac:dyDescent="0.25">
      <c r="B9" s="97"/>
      <c r="C9" s="5"/>
      <c r="D9" s="5"/>
      <c r="E9" s="5"/>
      <c r="F9" s="5"/>
      <c r="G9" s="98"/>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2:39" x14ac:dyDescent="0.25">
      <c r="B10" s="187" t="s">
        <v>5</v>
      </c>
      <c r="C10" s="188"/>
      <c r="D10" s="188"/>
      <c r="E10" s="188"/>
      <c r="F10" s="188"/>
      <c r="G10" s="189"/>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2:39" ht="26.25" customHeight="1" x14ac:dyDescent="0.25">
      <c r="B11" s="101" t="s">
        <v>6</v>
      </c>
      <c r="C11" s="183"/>
      <c r="D11" s="183"/>
      <c r="E11" s="183"/>
      <c r="F11" s="183"/>
      <c r="G11" s="100"/>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2:39" x14ac:dyDescent="0.25">
      <c r="B12" s="173" t="s">
        <v>7</v>
      </c>
      <c r="C12" s="174"/>
      <c r="D12" s="174"/>
      <c r="E12" s="174"/>
      <c r="F12" s="174"/>
      <c r="G12" s="175"/>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2:39" ht="14.25" customHeight="1" x14ac:dyDescent="0.25">
      <c r="B13" s="102" t="s">
        <v>8</v>
      </c>
      <c r="C13" s="183"/>
      <c r="D13" s="183"/>
      <c r="F13" s="103"/>
      <c r="G13" s="10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2:39" x14ac:dyDescent="0.25">
      <c r="B14" s="190" t="s">
        <v>9</v>
      </c>
      <c r="C14" s="172"/>
      <c r="D14" s="172"/>
      <c r="E14" s="172"/>
      <c r="F14" s="172"/>
      <c r="G14" s="191"/>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2:39" x14ac:dyDescent="0.25">
      <c r="B15" s="97"/>
      <c r="C15" s="5"/>
      <c r="D15" s="5"/>
      <c r="E15" s="5"/>
      <c r="F15" s="5"/>
      <c r="G15" s="98"/>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2:39" ht="12.75" customHeight="1" x14ac:dyDescent="0.25">
      <c r="B16" s="176" t="s">
        <v>10</v>
      </c>
      <c r="C16" s="177"/>
      <c r="D16" s="177"/>
      <c r="E16" s="177"/>
      <c r="F16" s="177"/>
      <c r="G16" s="178"/>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2:39" ht="27" customHeight="1" x14ac:dyDescent="0.25">
      <c r="B17" s="176"/>
      <c r="C17" s="177"/>
      <c r="D17" s="177"/>
      <c r="E17" s="177"/>
      <c r="F17" s="177"/>
      <c r="G17" s="178"/>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2:39" ht="11.25" customHeight="1" x14ac:dyDescent="0.25">
      <c r="B18" s="105"/>
      <c r="C18" s="106"/>
      <c r="D18" s="106"/>
      <c r="E18" s="106"/>
      <c r="F18" s="106"/>
      <c r="G18" s="107"/>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2:39" ht="12.75" customHeight="1" x14ac:dyDescent="0.25">
      <c r="B19" s="179" t="s">
        <v>11</v>
      </c>
      <c r="C19" s="180"/>
      <c r="D19" s="180"/>
      <c r="E19" s="180"/>
      <c r="F19" s="180"/>
      <c r="G19" s="181"/>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2:39" ht="21.75" customHeight="1" x14ac:dyDescent="0.25">
      <c r="B20" s="179"/>
      <c r="C20" s="180"/>
      <c r="D20" s="180"/>
      <c r="E20" s="180"/>
      <c r="F20" s="180"/>
      <c r="G20" s="181"/>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row>
    <row r="21" spans="2:39" ht="13.5" customHeight="1" x14ac:dyDescent="0.25">
      <c r="B21" s="108"/>
      <c r="C21" s="109"/>
      <c r="D21" s="109"/>
      <c r="E21" s="109"/>
      <c r="F21" s="109"/>
      <c r="G21" s="10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2:39" x14ac:dyDescent="0.25">
      <c r="B22" s="97" t="s">
        <v>12</v>
      </c>
      <c r="C22" s="5"/>
      <c r="D22" s="5"/>
      <c r="F22" s="90"/>
      <c r="G22" s="110"/>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row>
    <row r="23" spans="2:39" ht="24" customHeight="1" x14ac:dyDescent="0.25">
      <c r="B23" s="111" t="s">
        <v>14</v>
      </c>
      <c r="C23" s="184"/>
      <c r="D23" s="184"/>
      <c r="E23" s="182" t="s">
        <v>13</v>
      </c>
      <c r="F23" s="182"/>
      <c r="G23" s="98"/>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row>
    <row r="24" spans="2:39" x14ac:dyDescent="0.25">
      <c r="B24" s="97"/>
      <c r="F24" s="5"/>
      <c r="G24" s="98"/>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2:39" x14ac:dyDescent="0.25">
      <c r="B25" s="112" t="s">
        <v>15</v>
      </c>
      <c r="C25" s="185"/>
      <c r="D25" s="185"/>
      <c r="E25" s="5"/>
      <c r="F25" s="5"/>
      <c r="G25" s="98"/>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row>
    <row r="26" spans="2:39" x14ac:dyDescent="0.25">
      <c r="B26" s="112"/>
      <c r="C26" s="5"/>
      <c r="D26" s="5"/>
      <c r="E26" s="5"/>
      <c r="F26" s="5"/>
      <c r="G26" s="98"/>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2:39" x14ac:dyDescent="0.25">
      <c r="B27" s="99" t="s">
        <v>16</v>
      </c>
      <c r="C27" s="5"/>
      <c r="D27" s="5"/>
      <c r="E27" s="5"/>
      <c r="F27" s="5"/>
      <c r="G27" s="98"/>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2:39" x14ac:dyDescent="0.25">
      <c r="B28" s="170"/>
      <c r="C28" s="171"/>
      <c r="D28" s="171"/>
      <c r="E28" s="5"/>
      <c r="F28" s="5"/>
      <c r="G28" s="98"/>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row>
    <row r="29" spans="2:39" x14ac:dyDescent="0.25">
      <c r="B29" s="170"/>
      <c r="C29" s="171"/>
      <c r="D29" s="171"/>
      <c r="E29" s="5"/>
      <c r="F29" s="5"/>
      <c r="G29" s="98"/>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2:39" x14ac:dyDescent="0.25">
      <c r="B30" s="170"/>
      <c r="C30" s="171"/>
      <c r="D30" s="171"/>
      <c r="E30" s="113"/>
      <c r="F30" s="113"/>
      <c r="G30" s="98"/>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2:39" x14ac:dyDescent="0.25">
      <c r="B31" s="99" t="s">
        <v>17</v>
      </c>
      <c r="C31" s="5"/>
      <c r="D31" s="5"/>
      <c r="E31" s="5"/>
      <c r="F31" s="5"/>
      <c r="G31" s="98"/>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2:39" x14ac:dyDescent="0.25">
      <c r="B32" s="168"/>
      <c r="C32" s="169"/>
      <c r="D32" s="169"/>
      <c r="E32" s="5"/>
      <c r="F32" s="5"/>
      <c r="G32" s="98"/>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row>
    <row r="33" spans="2:46" x14ac:dyDescent="0.25">
      <c r="B33" s="114" t="s">
        <v>18</v>
      </c>
      <c r="C33" s="113" t="s">
        <v>19</v>
      </c>
      <c r="D33" s="113"/>
      <c r="E33" s="5"/>
      <c r="F33" s="5"/>
      <c r="G33" s="98"/>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2:46" x14ac:dyDescent="0.25">
      <c r="B34" s="115" t="s">
        <v>20</v>
      </c>
      <c r="C34" s="172" t="s">
        <v>1</v>
      </c>
      <c r="D34" s="172"/>
      <c r="E34" s="172"/>
      <c r="F34" s="106"/>
      <c r="G34" s="98"/>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row>
    <row r="35" spans="2:46" x14ac:dyDescent="0.25">
      <c r="B35" s="116"/>
      <c r="C35" s="117"/>
      <c r="D35" s="117"/>
      <c r="E35" s="117"/>
      <c r="F35" s="117"/>
      <c r="G35" s="118"/>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row>
    <row r="36" spans="2:46" x14ac:dyDescent="0.25">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2:46" x14ac:dyDescent="0.2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2:46" x14ac:dyDescent="0.25">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2:46" x14ac:dyDescent="0.2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2:46" x14ac:dyDescent="0.25">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1" spans="2:46" x14ac:dyDescent="0.2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row>
    <row r="42" spans="2:46" x14ac:dyDescent="0.25">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row>
    <row r="43" spans="2:46" x14ac:dyDescent="0.2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2:46" x14ac:dyDescent="0.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2:46" x14ac:dyDescent="0.25">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2:46" x14ac:dyDescent="0.2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2:46" x14ac:dyDescent="0.25">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2:46" x14ac:dyDescent="0.2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2:39" x14ac:dyDescent="0.2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2:39" x14ac:dyDescent="0.2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row>
    <row r="51" spans="2:39" x14ac:dyDescent="0.25">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2:39" x14ac:dyDescent="0.2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row>
    <row r="53" spans="2:39" x14ac:dyDescent="0.2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row>
    <row r="54" spans="2:39" x14ac:dyDescent="0.2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2:39" x14ac:dyDescent="0.2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row>
    <row r="56" spans="2:39" x14ac:dyDescent="0.25">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2:39" x14ac:dyDescent="0.25">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2:39" x14ac:dyDescent="0.25">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2:39" x14ac:dyDescent="0.2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2:39" x14ac:dyDescent="0.2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2:39" x14ac:dyDescent="0.2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2:39" x14ac:dyDescent="0.2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2:39" x14ac:dyDescent="0.2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2:39" x14ac:dyDescent="0.2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row>
    <row r="65" spans="2:39" x14ac:dyDescent="0.2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row>
  </sheetData>
  <sheetProtection algorithmName="SHA-512" hashValue="KdYHOq+cVC9dDEzYPsUhIa1e6cTRBbVKP/L8oWPujC94N6kX6KDDQOFexCPHXGRWKF4Cf0ocl9JAnlt4khRuXA==" saltValue="/J1PAVJzNB2Tl9n0SZlcMQ==" spinCount="100000" sheet="1" objects="1" scenarios="1"/>
  <mergeCells count="16">
    <mergeCell ref="C3:D3"/>
    <mergeCell ref="B6:C6"/>
    <mergeCell ref="B10:G10"/>
    <mergeCell ref="B14:G14"/>
    <mergeCell ref="B1:G1"/>
    <mergeCell ref="C11:F11"/>
    <mergeCell ref="B32:D32"/>
    <mergeCell ref="B28:D30"/>
    <mergeCell ref="C34:E34"/>
    <mergeCell ref="B12:G12"/>
    <mergeCell ref="B16:G17"/>
    <mergeCell ref="B19:G20"/>
    <mergeCell ref="E23:F23"/>
    <mergeCell ref="C13:D13"/>
    <mergeCell ref="C23:D23"/>
    <mergeCell ref="C25:D25"/>
  </mergeCells>
  <pageMargins left="0.70866141732283472" right="0.70866141732283472" top="0.74803149606299213"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5"/>
  <sheetViews>
    <sheetView showGridLines="0" topLeftCell="A12" zoomScale="115" zoomScaleNormal="115" workbookViewId="0">
      <selection activeCell="C3" sqref="C3"/>
    </sheetView>
  </sheetViews>
  <sheetFormatPr baseColWidth="10" defaultColWidth="11.453125" defaultRowHeight="10" x14ac:dyDescent="0.2"/>
  <cols>
    <col min="1" max="7" width="11.453125" style="162"/>
    <col min="8" max="8" width="11.453125" style="163"/>
    <col min="9" max="10" width="11.453125" style="127"/>
    <col min="11" max="24" width="0" style="127" hidden="1" customWidth="1"/>
    <col min="25" max="26" width="11.453125" style="127"/>
    <col min="27" max="28" width="11.453125" style="128"/>
    <col min="29" max="29" width="11.453125" style="128" hidden="1" customWidth="1"/>
    <col min="30" max="30" width="16.81640625" style="127" hidden="1" customWidth="1"/>
    <col min="31" max="31" width="11.453125" style="128" hidden="1" customWidth="1"/>
    <col min="32" max="34" width="0" style="128" hidden="1" customWidth="1"/>
    <col min="35" max="35" width="11.453125" style="128"/>
    <col min="36" max="16384" width="11.453125" style="127"/>
  </cols>
  <sheetData>
    <row r="1" spans="1:35" s="123" customFormat="1" ht="93.75" customHeight="1" x14ac:dyDescent="0.3">
      <c r="A1" s="199" t="s">
        <v>75</v>
      </c>
      <c r="B1" s="200"/>
      <c r="C1" s="200"/>
      <c r="D1" s="200"/>
      <c r="E1" s="200"/>
      <c r="F1" s="200"/>
      <c r="G1" s="119"/>
      <c r="H1" s="120"/>
      <c r="I1" s="121"/>
      <c r="J1" s="121"/>
      <c r="K1" s="121"/>
      <c r="L1" s="121"/>
      <c r="M1" s="121"/>
      <c r="N1" s="121"/>
      <c r="O1" s="121"/>
      <c r="P1" s="121"/>
      <c r="Q1" s="121"/>
      <c r="R1" s="121"/>
      <c r="S1" s="121"/>
      <c r="T1" s="121"/>
      <c r="U1" s="121"/>
      <c r="V1" s="121"/>
      <c r="W1" s="121"/>
      <c r="X1" s="121"/>
      <c r="Y1" s="121"/>
      <c r="Z1" s="121"/>
      <c r="AA1" s="122"/>
      <c r="AB1" s="122"/>
      <c r="AC1" s="122"/>
      <c r="AE1" s="124"/>
      <c r="AF1" s="124"/>
      <c r="AG1" s="124"/>
      <c r="AH1" s="124"/>
      <c r="AI1" s="124"/>
    </row>
    <row r="2" spans="1:35" ht="12.75" customHeight="1" x14ac:dyDescent="0.2">
      <c r="A2" s="125"/>
      <c r="B2" s="6"/>
      <c r="C2" s="6"/>
      <c r="D2" s="6"/>
      <c r="E2" s="6"/>
      <c r="F2" s="6"/>
      <c r="G2" s="6"/>
      <c r="H2" s="126"/>
    </row>
    <row r="3" spans="1:35" s="133" customFormat="1" ht="22.5" customHeight="1" x14ac:dyDescent="0.25">
      <c r="A3" s="129" t="s">
        <v>21</v>
      </c>
      <c r="B3" s="9" t="s">
        <v>22</v>
      </c>
      <c r="C3" s="130" t="s">
        <v>23</v>
      </c>
      <c r="D3" s="195"/>
      <c r="E3" s="196"/>
      <c r="F3" s="196"/>
      <c r="G3" s="196"/>
      <c r="H3" s="197"/>
      <c r="I3" s="131"/>
      <c r="J3" s="131"/>
      <c r="K3" s="131"/>
      <c r="L3" s="131"/>
      <c r="M3" s="131"/>
      <c r="N3" s="131"/>
      <c r="O3" s="131"/>
      <c r="P3" s="131"/>
      <c r="Q3" s="131"/>
      <c r="R3" s="131"/>
      <c r="S3" s="131"/>
      <c r="T3" s="131"/>
      <c r="U3" s="131"/>
      <c r="V3" s="131"/>
      <c r="W3" s="131"/>
      <c r="X3" s="131"/>
      <c r="Y3" s="131"/>
      <c r="Z3" s="131"/>
      <c r="AA3" s="132"/>
      <c r="AB3" s="132"/>
      <c r="AC3" s="132"/>
      <c r="AE3" s="134"/>
      <c r="AF3" s="134"/>
      <c r="AG3" s="134"/>
      <c r="AH3" s="134"/>
      <c r="AI3" s="134"/>
    </row>
    <row r="4" spans="1:35" ht="12.75" customHeight="1" x14ac:dyDescent="0.2">
      <c r="A4" s="125"/>
      <c r="B4" s="6"/>
      <c r="C4" s="6"/>
      <c r="D4" s="6"/>
      <c r="E4" s="6"/>
      <c r="F4" s="6"/>
      <c r="G4" s="6"/>
      <c r="H4" s="126"/>
    </row>
    <row r="5" spans="1:35" s="133" customFormat="1" ht="22.5" customHeight="1" x14ac:dyDescent="0.25">
      <c r="A5" s="204" t="s">
        <v>24</v>
      </c>
      <c r="B5" s="205"/>
      <c r="C5" s="217"/>
      <c r="D5" s="218"/>
      <c r="E5" s="218"/>
      <c r="F5" s="218"/>
      <c r="G5" s="218"/>
      <c r="H5" s="219"/>
      <c r="I5" s="135"/>
      <c r="J5" s="135"/>
      <c r="K5" s="135"/>
      <c r="L5" s="135"/>
      <c r="M5" s="135"/>
      <c r="N5" s="135"/>
      <c r="O5" s="135"/>
      <c r="P5" s="135"/>
      <c r="Q5" s="135"/>
      <c r="R5" s="135"/>
      <c r="S5" s="135"/>
      <c r="T5" s="135"/>
      <c r="U5" s="135"/>
      <c r="V5" s="135"/>
      <c r="W5" s="135"/>
      <c r="X5" s="135"/>
      <c r="Y5" s="135"/>
      <c r="Z5" s="135"/>
      <c r="AA5" s="136"/>
      <c r="AB5" s="136"/>
      <c r="AC5" s="136"/>
      <c r="AE5" s="134"/>
      <c r="AF5" s="134"/>
      <c r="AG5" s="134"/>
      <c r="AH5" s="134"/>
      <c r="AI5" s="134"/>
    </row>
    <row r="6" spans="1:35" ht="12.75" customHeight="1" x14ac:dyDescent="0.2">
      <c r="A6" s="125"/>
      <c r="B6" s="6"/>
      <c r="C6" s="6"/>
      <c r="D6" s="6"/>
      <c r="E6" s="6"/>
      <c r="F6" s="6"/>
      <c r="G6" s="6"/>
      <c r="H6" s="126"/>
    </row>
    <row r="7" spans="1:35" s="133" customFormat="1" ht="22.5" customHeight="1" x14ac:dyDescent="0.25">
      <c r="A7" s="129" t="s">
        <v>25</v>
      </c>
      <c r="B7" s="217"/>
      <c r="C7" s="219"/>
      <c r="D7" s="223" t="s">
        <v>26</v>
      </c>
      <c r="E7" s="224"/>
      <c r="F7" s="217"/>
      <c r="G7" s="218"/>
      <c r="H7" s="219"/>
      <c r="I7" s="135"/>
      <c r="J7" s="135"/>
      <c r="K7" s="135"/>
      <c r="L7" s="135"/>
      <c r="M7" s="135"/>
      <c r="N7" s="135"/>
      <c r="O7" s="135"/>
      <c r="P7" s="135"/>
      <c r="Q7" s="135"/>
      <c r="R7" s="135"/>
      <c r="S7" s="135"/>
      <c r="T7" s="135"/>
      <c r="U7" s="135"/>
      <c r="V7" s="135"/>
      <c r="W7" s="135"/>
      <c r="X7" s="135"/>
      <c r="Y7" s="135"/>
      <c r="Z7" s="135"/>
      <c r="AA7" s="136"/>
      <c r="AB7" s="136"/>
      <c r="AC7" s="136"/>
      <c r="AE7" s="134"/>
      <c r="AF7" s="134"/>
      <c r="AG7" s="134"/>
      <c r="AH7" s="134"/>
      <c r="AI7" s="134"/>
    </row>
    <row r="8" spans="1:35" ht="12.75" customHeight="1" x14ac:dyDescent="0.2">
      <c r="A8" s="125"/>
      <c r="B8" s="6"/>
      <c r="C8" s="6"/>
      <c r="D8" s="6"/>
      <c r="E8" s="6"/>
      <c r="F8" s="6"/>
      <c r="G8" s="6"/>
      <c r="H8" s="126"/>
    </row>
    <row r="9" spans="1:35" s="133" customFormat="1" ht="22.5" customHeight="1" x14ac:dyDescent="0.25">
      <c r="A9" s="202" t="s">
        <v>27</v>
      </c>
      <c r="B9" s="203"/>
      <c r="C9" s="139" t="s">
        <v>28</v>
      </c>
      <c r="D9" s="10">
        <v>0</v>
      </c>
      <c r="E9" s="139" t="s">
        <v>29</v>
      </c>
      <c r="F9" s="10">
        <v>0</v>
      </c>
      <c r="G9" s="139" t="s">
        <v>30</v>
      </c>
      <c r="H9" s="140">
        <f>D9+F9</f>
        <v>0</v>
      </c>
      <c r="I9" s="135"/>
      <c r="J9" s="135"/>
      <c r="K9" s="135"/>
      <c r="L9" s="135"/>
      <c r="M9" s="135"/>
      <c r="N9" s="135"/>
      <c r="O9" s="135"/>
      <c r="P9" s="135"/>
      <c r="Q9" s="135"/>
      <c r="R9" s="135"/>
      <c r="S9" s="135"/>
      <c r="T9" s="135"/>
      <c r="U9" s="135"/>
      <c r="V9" s="135"/>
      <c r="W9" s="135"/>
      <c r="X9" s="135"/>
      <c r="Y9" s="135"/>
      <c r="Z9" s="135"/>
      <c r="AA9" s="136"/>
      <c r="AB9" s="136"/>
      <c r="AC9" s="136"/>
      <c r="AE9" s="134"/>
      <c r="AF9" s="134"/>
      <c r="AG9" s="134"/>
      <c r="AH9" s="134"/>
      <c r="AI9" s="134"/>
    </row>
    <row r="10" spans="1:35" ht="12.75" customHeight="1" x14ac:dyDescent="0.25">
      <c r="A10" s="141"/>
      <c r="B10" s="6"/>
      <c r="C10" s="6"/>
      <c r="D10" s="6"/>
      <c r="E10" s="6"/>
      <c r="F10" s="6"/>
      <c r="G10" s="6"/>
      <c r="H10" s="126"/>
    </row>
    <row r="11" spans="1:35" s="133" customFormat="1" ht="22.5" customHeight="1" x14ac:dyDescent="0.25">
      <c r="A11" s="129" t="s">
        <v>31</v>
      </c>
      <c r="B11" s="44"/>
      <c r="C11" s="142"/>
      <c r="D11" s="44"/>
      <c r="E11" s="44"/>
      <c r="F11" s="44"/>
      <c r="G11" s="44"/>
      <c r="H11" s="143"/>
      <c r="AA11" s="134"/>
      <c r="AB11" s="134"/>
      <c r="AC11" s="134"/>
      <c r="AE11" s="134"/>
      <c r="AF11" s="134"/>
      <c r="AG11" s="134"/>
      <c r="AH11" s="134"/>
      <c r="AI11" s="134"/>
    </row>
    <row r="12" spans="1:35" x14ac:dyDescent="0.2">
      <c r="A12" s="208"/>
      <c r="B12" s="209"/>
      <c r="C12" s="209"/>
      <c r="D12" s="209"/>
      <c r="E12" s="209"/>
      <c r="F12" s="209"/>
      <c r="G12" s="209"/>
      <c r="H12" s="210"/>
      <c r="I12" s="133"/>
      <c r="J12" s="133"/>
      <c r="K12" s="133"/>
      <c r="L12" s="133"/>
      <c r="M12" s="133"/>
      <c r="N12" s="133"/>
      <c r="O12" s="133"/>
      <c r="P12" s="133"/>
      <c r="Q12" s="133"/>
      <c r="R12" s="133"/>
      <c r="S12" s="133"/>
      <c r="T12" s="133"/>
      <c r="U12" s="133"/>
      <c r="V12" s="133"/>
      <c r="W12" s="133"/>
      <c r="X12" s="133"/>
      <c r="Y12" s="133"/>
      <c r="Z12" s="133"/>
      <c r="AA12" s="134"/>
      <c r="AB12" s="134"/>
      <c r="AC12" s="134"/>
    </row>
    <row r="13" spans="1:35" x14ac:dyDescent="0.2">
      <c r="A13" s="211"/>
      <c r="B13" s="212"/>
      <c r="C13" s="212"/>
      <c r="D13" s="212"/>
      <c r="E13" s="212"/>
      <c r="F13" s="212"/>
      <c r="G13" s="212"/>
      <c r="H13" s="213"/>
      <c r="I13" s="133"/>
      <c r="J13" s="133"/>
      <c r="K13" s="133"/>
      <c r="L13" s="133"/>
      <c r="M13" s="133"/>
      <c r="N13" s="133"/>
      <c r="O13" s="133"/>
      <c r="P13" s="133"/>
      <c r="Q13" s="133"/>
      <c r="R13" s="133"/>
      <c r="S13" s="133"/>
      <c r="T13" s="133"/>
      <c r="U13" s="133"/>
      <c r="V13" s="133"/>
      <c r="W13" s="133"/>
      <c r="X13" s="133"/>
      <c r="Y13" s="133"/>
      <c r="Z13" s="133"/>
      <c r="AA13" s="134"/>
      <c r="AB13" s="134"/>
      <c r="AC13" s="134"/>
    </row>
    <row r="14" spans="1:35" x14ac:dyDescent="0.2">
      <c r="A14" s="211"/>
      <c r="B14" s="212"/>
      <c r="C14" s="212"/>
      <c r="D14" s="212"/>
      <c r="E14" s="212"/>
      <c r="F14" s="212"/>
      <c r="G14" s="212"/>
      <c r="H14" s="213"/>
      <c r="I14" s="133"/>
      <c r="J14" s="133"/>
      <c r="K14" s="133"/>
      <c r="L14" s="133"/>
      <c r="M14" s="133"/>
      <c r="N14" s="133"/>
      <c r="O14" s="133"/>
      <c r="P14" s="133"/>
      <c r="Q14" s="133"/>
      <c r="R14" s="133"/>
      <c r="S14" s="133"/>
      <c r="T14" s="133"/>
      <c r="U14" s="133"/>
      <c r="V14" s="133"/>
      <c r="W14" s="133"/>
      <c r="X14" s="133"/>
      <c r="Y14" s="133"/>
      <c r="Z14" s="133"/>
      <c r="AA14" s="134"/>
      <c r="AB14" s="134"/>
      <c r="AC14" s="134"/>
    </row>
    <row r="15" spans="1:35" x14ac:dyDescent="0.2">
      <c r="A15" s="211"/>
      <c r="B15" s="212"/>
      <c r="C15" s="212"/>
      <c r="D15" s="212"/>
      <c r="E15" s="212"/>
      <c r="F15" s="212"/>
      <c r="G15" s="212"/>
      <c r="H15" s="213"/>
      <c r="I15" s="133"/>
      <c r="J15" s="133"/>
      <c r="K15" s="133"/>
      <c r="L15" s="133"/>
      <c r="M15" s="133"/>
      <c r="N15" s="133"/>
      <c r="O15" s="133"/>
      <c r="P15" s="133"/>
      <c r="Q15" s="133"/>
      <c r="R15" s="133"/>
      <c r="S15" s="133"/>
      <c r="T15" s="133"/>
      <c r="U15" s="133"/>
      <c r="V15" s="133"/>
      <c r="W15" s="133"/>
      <c r="X15" s="133"/>
      <c r="Y15" s="133"/>
      <c r="Z15" s="133"/>
      <c r="AA15" s="134"/>
      <c r="AB15" s="134"/>
      <c r="AC15" s="134"/>
    </row>
    <row r="16" spans="1:35" x14ac:dyDescent="0.2">
      <c r="A16" s="214"/>
      <c r="B16" s="215"/>
      <c r="C16" s="215"/>
      <c r="D16" s="215"/>
      <c r="E16" s="215"/>
      <c r="F16" s="215"/>
      <c r="G16" s="215"/>
      <c r="H16" s="216"/>
      <c r="I16" s="133"/>
      <c r="J16" s="133"/>
      <c r="K16" s="133"/>
      <c r="L16" s="133"/>
      <c r="M16" s="133"/>
      <c r="N16" s="133"/>
      <c r="O16" s="133"/>
      <c r="P16" s="133"/>
      <c r="Q16" s="133"/>
      <c r="R16" s="133"/>
      <c r="S16" s="133"/>
      <c r="T16" s="133"/>
      <c r="U16" s="133"/>
      <c r="V16" s="133"/>
      <c r="W16" s="133"/>
      <c r="X16" s="133"/>
      <c r="Y16" s="133"/>
      <c r="Z16" s="133"/>
      <c r="AA16" s="134"/>
      <c r="AB16" s="134"/>
      <c r="AC16" s="134"/>
    </row>
    <row r="17" spans="1:35" ht="12.75" customHeight="1" x14ac:dyDescent="0.2">
      <c r="A17" s="125"/>
      <c r="B17" s="6"/>
      <c r="C17" s="6"/>
      <c r="D17" s="6"/>
      <c r="E17" s="6"/>
      <c r="F17" s="6"/>
      <c r="G17" s="6"/>
      <c r="H17" s="126"/>
    </row>
    <row r="18" spans="1:35" s="133" customFormat="1" ht="22.5" customHeight="1" x14ac:dyDescent="0.25">
      <c r="A18" s="129" t="s">
        <v>32</v>
      </c>
      <c r="B18" s="44"/>
      <c r="C18" s="44"/>
      <c r="D18" s="44"/>
      <c r="E18" s="222"/>
      <c r="F18" s="218"/>
      <c r="G18" s="219"/>
      <c r="H18" s="143"/>
      <c r="AA18" s="134"/>
      <c r="AB18" s="134"/>
      <c r="AC18" s="134"/>
      <c r="AE18" s="134"/>
      <c r="AF18" s="134"/>
      <c r="AG18" s="134"/>
      <c r="AH18" s="134"/>
      <c r="AI18" s="134"/>
    </row>
    <row r="19" spans="1:35" s="133" customFormat="1" ht="12.75" customHeight="1" x14ac:dyDescent="0.25">
      <c r="A19" s="129"/>
      <c r="B19" s="44"/>
      <c r="C19" s="44"/>
      <c r="D19" s="44"/>
      <c r="E19" s="144"/>
      <c r="F19" s="144"/>
      <c r="G19" s="144"/>
      <c r="H19" s="143"/>
      <c r="AA19" s="134"/>
      <c r="AB19" s="134"/>
      <c r="AC19" s="134"/>
      <c r="AE19" s="134"/>
      <c r="AF19" s="134"/>
      <c r="AG19" s="134"/>
      <c r="AH19" s="134"/>
      <c r="AI19" s="134"/>
    </row>
    <row r="20" spans="1:35" s="133" customFormat="1" ht="22.5" customHeight="1" x14ac:dyDescent="0.25">
      <c r="A20" s="201" t="s">
        <v>33</v>
      </c>
      <c r="B20" s="198"/>
      <c r="C20" s="198"/>
      <c r="D20" s="198"/>
      <c r="E20" s="198"/>
      <c r="F20" s="198" t="s">
        <v>34</v>
      </c>
      <c r="G20" s="198"/>
      <c r="H20" s="146"/>
      <c r="I20" s="147"/>
      <c r="J20" s="147"/>
      <c r="K20" s="147"/>
      <c r="L20" s="147"/>
      <c r="M20" s="147"/>
      <c r="N20" s="147"/>
      <c r="O20" s="147"/>
      <c r="P20" s="147"/>
      <c r="Q20" s="147"/>
      <c r="R20" s="147"/>
      <c r="S20" s="147"/>
      <c r="T20" s="147"/>
      <c r="U20" s="147"/>
      <c r="V20" s="147"/>
      <c r="W20" s="147"/>
      <c r="X20" s="147"/>
      <c r="Y20" s="147"/>
      <c r="Z20" s="147"/>
      <c r="AA20" s="148"/>
      <c r="AB20" s="148"/>
      <c r="AC20" s="148"/>
      <c r="AE20" s="134"/>
      <c r="AF20" s="134"/>
      <c r="AG20" s="134"/>
      <c r="AH20" s="134"/>
      <c r="AI20" s="134"/>
    </row>
    <row r="21" spans="1:35" ht="12.75" customHeight="1" x14ac:dyDescent="0.2">
      <c r="A21" s="125"/>
      <c r="B21" s="6"/>
      <c r="C21" s="6"/>
      <c r="D21" s="6"/>
      <c r="E21" s="6"/>
      <c r="F21" s="6"/>
      <c r="G21" s="6"/>
      <c r="H21" s="126"/>
    </row>
    <row r="22" spans="1:35" s="133" customFormat="1" ht="22.5" customHeight="1" x14ac:dyDescent="0.25">
      <c r="A22" s="234" t="s">
        <v>35</v>
      </c>
      <c r="B22" s="235"/>
      <c r="C22" s="235"/>
      <c r="D22" s="235"/>
      <c r="E22" s="144">
        <v>20</v>
      </c>
      <c r="F22" s="220">
        <f>+'Declaración GP'!H13</f>
        <v>0</v>
      </c>
      <c r="G22" s="221"/>
      <c r="H22" s="143"/>
      <c r="AA22" s="134"/>
      <c r="AB22" s="134"/>
      <c r="AC22" s="134"/>
      <c r="AD22" s="135" t="str">
        <f>IF(F22&gt;=0.0001,1,"-")</f>
        <v>-</v>
      </c>
      <c r="AE22" s="134"/>
      <c r="AF22" s="134"/>
      <c r="AG22" s="134"/>
      <c r="AH22" s="134"/>
      <c r="AI22" s="134"/>
    </row>
    <row r="23" spans="1:35" ht="12.75" customHeight="1" x14ac:dyDescent="0.2">
      <c r="A23" s="125"/>
      <c r="B23" s="6"/>
      <c r="C23" s="6"/>
      <c r="D23" s="6"/>
      <c r="E23" s="149"/>
      <c r="F23" s="150"/>
      <c r="G23" s="150"/>
      <c r="H23" s="126"/>
      <c r="AD23" s="151"/>
    </row>
    <row r="24" spans="1:35" ht="22.5" customHeight="1" x14ac:dyDescent="0.2">
      <c r="A24" s="206" t="s">
        <v>36</v>
      </c>
      <c r="B24" s="207"/>
      <c r="C24" s="207"/>
      <c r="D24" s="207"/>
      <c r="E24" s="144">
        <v>40</v>
      </c>
      <c r="F24" s="220">
        <f>+'Declaración GP'!H31</f>
        <v>0</v>
      </c>
      <c r="G24" s="221"/>
      <c r="H24" s="126"/>
      <c r="AD24" s="135" t="str">
        <f>IF(F24&gt;=0.0001,1,"-")</f>
        <v>-</v>
      </c>
    </row>
    <row r="25" spans="1:35" ht="12.75" customHeight="1" x14ac:dyDescent="0.2">
      <c r="A25" s="125"/>
      <c r="B25" s="6"/>
      <c r="C25" s="6"/>
      <c r="D25" s="6"/>
      <c r="E25" s="149"/>
      <c r="F25" s="150"/>
      <c r="G25" s="150"/>
      <c r="H25" s="126"/>
      <c r="AD25" s="151"/>
    </row>
    <row r="26" spans="1:35" s="133" customFormat="1" ht="22.5" customHeight="1" x14ac:dyDescent="0.25">
      <c r="A26" s="206" t="s">
        <v>37</v>
      </c>
      <c r="B26" s="207"/>
      <c r="C26" s="207"/>
      <c r="D26" s="207"/>
      <c r="E26" s="144">
        <v>85</v>
      </c>
      <c r="F26" s="220">
        <f>+'Declaración GP'!H53</f>
        <v>0</v>
      </c>
      <c r="G26" s="221"/>
      <c r="H26" s="143"/>
      <c r="AA26" s="134"/>
      <c r="AB26" s="134"/>
      <c r="AC26" s="134"/>
      <c r="AD26" s="135" t="str">
        <f>IF(F26&gt;=0.0001,1,"-")</f>
        <v>-</v>
      </c>
      <c r="AE26" s="134"/>
      <c r="AF26" s="134"/>
      <c r="AG26" s="134"/>
      <c r="AH26" s="134"/>
      <c r="AI26" s="134"/>
    </row>
    <row r="27" spans="1:35" ht="12.75" customHeight="1" x14ac:dyDescent="0.2">
      <c r="A27" s="125"/>
      <c r="B27" s="6"/>
      <c r="C27" s="6"/>
      <c r="D27" s="6"/>
      <c r="E27" s="149"/>
      <c r="F27" s="150"/>
      <c r="G27" s="150"/>
      <c r="H27" s="126"/>
      <c r="AD27" s="151"/>
    </row>
    <row r="28" spans="1:35" s="133" customFormat="1" ht="22.5" customHeight="1" x14ac:dyDescent="0.25">
      <c r="A28" s="206" t="s">
        <v>38</v>
      </c>
      <c r="B28" s="207"/>
      <c r="C28" s="207"/>
      <c r="D28" s="207"/>
      <c r="E28" s="144">
        <v>25</v>
      </c>
      <c r="F28" s="220">
        <f>+'Declaración GP'!H65</f>
        <v>0</v>
      </c>
      <c r="G28" s="221"/>
      <c r="H28" s="143"/>
      <c r="AA28" s="134"/>
      <c r="AB28" s="134"/>
      <c r="AC28" s="134"/>
      <c r="AD28" s="135" t="str">
        <f>IF(F28&gt;=0.0001,1,"-")</f>
        <v>-</v>
      </c>
      <c r="AE28" s="134"/>
      <c r="AF28" s="134"/>
      <c r="AG28" s="134"/>
      <c r="AH28" s="134"/>
      <c r="AI28" s="134"/>
    </row>
    <row r="29" spans="1:35" ht="12.75" customHeight="1" x14ac:dyDescent="0.2">
      <c r="A29" s="125"/>
      <c r="B29" s="6"/>
      <c r="C29" s="6"/>
      <c r="D29" s="6"/>
      <c r="E29" s="149"/>
      <c r="F29" s="150"/>
      <c r="G29" s="150"/>
      <c r="H29" s="126"/>
      <c r="AD29" s="151"/>
    </row>
    <row r="30" spans="1:35" s="133" customFormat="1" ht="22.5" customHeight="1" x14ac:dyDescent="0.25">
      <c r="A30" s="206" t="s">
        <v>110</v>
      </c>
      <c r="B30" s="207"/>
      <c r="C30" s="207"/>
      <c r="D30" s="207"/>
      <c r="E30" s="144">
        <v>25</v>
      </c>
      <c r="F30" s="220">
        <f>+'Declaración GP'!H79</f>
        <v>0</v>
      </c>
      <c r="G30" s="221"/>
      <c r="H30" s="143"/>
      <c r="AA30" s="134"/>
      <c r="AB30" s="134"/>
      <c r="AC30" s="134"/>
      <c r="AD30" s="135" t="str">
        <f>IF(F30&gt;=0.0001,1,"-")</f>
        <v>-</v>
      </c>
      <c r="AE30" s="134"/>
      <c r="AF30" s="134"/>
      <c r="AG30" s="134"/>
      <c r="AH30" s="134"/>
      <c r="AI30" s="134"/>
    </row>
    <row r="31" spans="1:35" ht="12.75" customHeight="1" x14ac:dyDescent="0.2">
      <c r="A31" s="125"/>
      <c r="B31" s="6"/>
      <c r="C31" s="6"/>
      <c r="D31" s="6"/>
      <c r="E31" s="149"/>
      <c r="F31" s="150"/>
      <c r="G31" s="150"/>
      <c r="H31" s="126"/>
      <c r="AD31" s="151"/>
    </row>
    <row r="32" spans="1:35" s="133" customFormat="1" ht="22.5" customHeight="1" x14ac:dyDescent="0.25">
      <c r="A32" s="206" t="s">
        <v>39</v>
      </c>
      <c r="B32" s="207"/>
      <c r="C32" s="207"/>
      <c r="D32" s="207"/>
      <c r="E32" s="144">
        <v>15</v>
      </c>
      <c r="F32" s="220">
        <f>+'Declaración GP'!H89</f>
        <v>0</v>
      </c>
      <c r="G32" s="221"/>
      <c r="H32" s="143"/>
      <c r="AA32" s="134"/>
      <c r="AB32" s="134"/>
      <c r="AC32" s="134"/>
      <c r="AD32" s="135" t="str">
        <f>IF(F32&gt;=0.00001,1,"-")</f>
        <v>-</v>
      </c>
      <c r="AE32" s="134"/>
      <c r="AF32" s="134"/>
      <c r="AG32" s="134"/>
      <c r="AH32" s="134"/>
      <c r="AI32" s="134"/>
    </row>
    <row r="33" spans="1:35" ht="12.75" customHeight="1" x14ac:dyDescent="0.2">
      <c r="A33" s="125"/>
      <c r="B33" s="6"/>
      <c r="C33" s="6"/>
      <c r="D33" s="6"/>
      <c r="E33" s="149"/>
      <c r="F33" s="150"/>
      <c r="G33" s="150"/>
      <c r="H33" s="126"/>
      <c r="AD33" s="151"/>
    </row>
    <row r="34" spans="1:35" s="133" customFormat="1" ht="22.75" customHeight="1" x14ac:dyDescent="0.25">
      <c r="A34" s="206" t="s">
        <v>40</v>
      </c>
      <c r="B34" s="207"/>
      <c r="C34" s="207"/>
      <c r="D34" s="207"/>
      <c r="E34" s="144">
        <v>20</v>
      </c>
      <c r="F34" s="220">
        <f>+'Declaración GP'!H99</f>
        <v>0</v>
      </c>
      <c r="G34" s="221"/>
      <c r="H34" s="143"/>
      <c r="AA34" s="134"/>
      <c r="AB34" s="134"/>
      <c r="AC34" s="134"/>
      <c r="AD34" s="135" t="str">
        <f>IF(F34&gt;=0.0001,1,"-")</f>
        <v>-</v>
      </c>
      <c r="AE34" s="134"/>
      <c r="AF34" s="134"/>
      <c r="AG34" s="134"/>
      <c r="AH34" s="134"/>
      <c r="AI34" s="134"/>
    </row>
    <row r="35" spans="1:35" ht="12.75" customHeight="1" x14ac:dyDescent="0.2">
      <c r="A35" s="125"/>
      <c r="B35" s="6"/>
      <c r="C35" s="6"/>
      <c r="D35" s="6"/>
      <c r="E35" s="6"/>
      <c r="F35" s="6"/>
      <c r="G35" s="6"/>
      <c r="H35" s="126"/>
      <c r="AD35" s="151"/>
    </row>
    <row r="36" spans="1:35" s="133" customFormat="1" ht="22.5" customHeight="1" x14ac:dyDescent="0.2">
      <c r="A36" s="125"/>
      <c r="B36" s="6"/>
      <c r="C36" s="6"/>
      <c r="D36" s="237" t="s">
        <v>41</v>
      </c>
      <c r="E36" s="237"/>
      <c r="F36" s="232">
        <f>F22+F24+F26+F28+F30+F32+F34</f>
        <v>0</v>
      </c>
      <c r="G36" s="233"/>
      <c r="H36" s="126"/>
      <c r="AA36" s="134"/>
      <c r="AB36" s="134"/>
      <c r="AC36" s="134"/>
      <c r="AD36" s="135"/>
      <c r="AE36" s="134"/>
      <c r="AF36" s="134"/>
      <c r="AG36" s="134"/>
      <c r="AH36" s="134"/>
      <c r="AI36" s="134"/>
    </row>
    <row r="37" spans="1:35" ht="12.75" customHeight="1" x14ac:dyDescent="0.2">
      <c r="A37" s="125"/>
      <c r="B37" s="6"/>
      <c r="C37" s="6"/>
      <c r="D37" s="6"/>
      <c r="E37" s="6"/>
      <c r="F37" s="6"/>
      <c r="G37" s="6"/>
      <c r="H37" s="126"/>
      <c r="AD37" s="151">
        <f>SUM(AD22:AD34)</f>
        <v>0</v>
      </c>
    </row>
    <row r="38" spans="1:35" ht="22.5" customHeight="1" x14ac:dyDescent="0.35">
      <c r="A38" s="125"/>
      <c r="B38" s="6"/>
      <c r="C38" s="6"/>
      <c r="D38" s="237" t="s">
        <v>42</v>
      </c>
      <c r="E38" s="237"/>
      <c r="F38" s="232" t="e">
        <f>SUM((F36/AD38)*100)</f>
        <v>#N/A</v>
      </c>
      <c r="G38" s="236"/>
      <c r="H38" s="126"/>
      <c r="AD38" s="45" t="e">
        <f>_xlfn.IFS(AD37=4,150,AD37=5,170,AD37=7,200)</f>
        <v>#N/A</v>
      </c>
    </row>
    <row r="39" spans="1:35" ht="12.75" customHeight="1" x14ac:dyDescent="0.2">
      <c r="A39" s="125"/>
      <c r="B39" s="6"/>
      <c r="C39" s="6"/>
      <c r="D39" s="137"/>
      <c r="E39" s="137"/>
      <c r="F39" s="137"/>
      <c r="G39" s="137"/>
      <c r="H39" s="126"/>
    </row>
    <row r="40" spans="1:35" ht="22.5" customHeight="1" x14ac:dyDescent="0.2">
      <c r="A40" s="228"/>
      <c r="B40" s="229"/>
      <c r="C40" s="229"/>
      <c r="D40" s="229"/>
      <c r="E40" s="229"/>
      <c r="F40" s="229"/>
      <c r="G40" s="229"/>
      <c r="H40" s="229"/>
    </row>
    <row r="41" spans="1:35" ht="12.75" customHeight="1" x14ac:dyDescent="0.2">
      <c r="A41" s="125"/>
      <c r="B41" s="6"/>
      <c r="C41" s="6"/>
      <c r="D41" s="6"/>
      <c r="E41" s="6"/>
      <c r="F41" s="6"/>
      <c r="G41" s="6"/>
      <c r="H41" s="126"/>
    </row>
    <row r="42" spans="1:35" ht="21.75" customHeight="1" x14ac:dyDescent="0.2">
      <c r="A42" s="138" t="s">
        <v>43</v>
      </c>
      <c r="B42" s="217" t="s">
        <v>1</v>
      </c>
      <c r="C42" s="218"/>
      <c r="D42" s="219"/>
      <c r="E42" s="130" t="s">
        <v>44</v>
      </c>
      <c r="F42" s="217" t="s">
        <v>1</v>
      </c>
      <c r="G42" s="218"/>
      <c r="H42" s="219"/>
      <c r="I42" s="151"/>
      <c r="J42" s="151"/>
      <c r="K42" s="151"/>
      <c r="L42" s="151"/>
      <c r="M42" s="151"/>
      <c r="N42" s="151"/>
      <c r="O42" s="151"/>
      <c r="P42" s="151"/>
      <c r="Q42" s="151"/>
      <c r="R42" s="151"/>
      <c r="S42" s="151"/>
      <c r="T42" s="151"/>
      <c r="U42" s="151"/>
      <c r="V42" s="151"/>
      <c r="W42" s="151"/>
      <c r="X42" s="151"/>
      <c r="Y42" s="151"/>
      <c r="Z42" s="151"/>
      <c r="AA42" s="152"/>
      <c r="AB42" s="152"/>
      <c r="AC42" s="152"/>
    </row>
    <row r="43" spans="1:35" ht="12.75" customHeight="1" x14ac:dyDescent="0.2">
      <c r="A43" s="125"/>
      <c r="B43" s="6"/>
      <c r="C43" s="6"/>
      <c r="D43" s="6"/>
      <c r="E43" s="6"/>
      <c r="F43" s="6"/>
      <c r="G43" s="6"/>
      <c r="H43" s="126"/>
    </row>
    <row r="44" spans="1:35" ht="22.5" customHeight="1" x14ac:dyDescent="0.2">
      <c r="A44" s="129" t="s">
        <v>45</v>
      </c>
      <c r="B44" s="44"/>
      <c r="C44" s="217" t="s">
        <v>1</v>
      </c>
      <c r="D44" s="218"/>
      <c r="E44" s="218"/>
      <c r="F44" s="218"/>
      <c r="G44" s="219"/>
      <c r="H44" s="143"/>
      <c r="I44" s="135"/>
      <c r="J44" s="135"/>
      <c r="K44" s="135"/>
      <c r="L44" s="135"/>
      <c r="M44" s="135"/>
      <c r="N44" s="135"/>
      <c r="O44" s="135"/>
      <c r="P44" s="135"/>
      <c r="Q44" s="135"/>
      <c r="R44" s="135"/>
      <c r="S44" s="135"/>
      <c r="T44" s="135"/>
      <c r="U44" s="135"/>
      <c r="V44" s="135"/>
      <c r="W44" s="135"/>
      <c r="X44" s="135"/>
      <c r="Y44" s="135"/>
      <c r="Z44" s="135"/>
      <c r="AA44" s="136"/>
      <c r="AB44" s="136"/>
      <c r="AC44" s="136"/>
    </row>
    <row r="45" spans="1:35" ht="12.75" customHeight="1" x14ac:dyDescent="0.2">
      <c r="A45" s="125"/>
      <c r="B45" s="6"/>
      <c r="C45" s="6"/>
      <c r="D45" s="6"/>
      <c r="E45" s="6"/>
      <c r="F45" s="6"/>
      <c r="G45" s="6"/>
      <c r="H45" s="126"/>
    </row>
    <row r="46" spans="1:35" s="133" customFormat="1" ht="22.5" customHeight="1" x14ac:dyDescent="0.25">
      <c r="A46" s="225" t="s">
        <v>46</v>
      </c>
      <c r="B46" s="226"/>
      <c r="C46" s="226"/>
      <c r="D46" s="226"/>
      <c r="E46" s="226"/>
      <c r="F46" s="226"/>
      <c r="G46" s="226"/>
      <c r="H46" s="227"/>
      <c r="AA46" s="134"/>
      <c r="AB46" s="134"/>
      <c r="AC46" s="134"/>
      <c r="AE46" s="134"/>
      <c r="AF46" s="134"/>
      <c r="AG46" s="134"/>
      <c r="AH46" s="134"/>
      <c r="AI46" s="134"/>
    </row>
    <row r="47" spans="1:35" ht="12.75" customHeight="1" x14ac:dyDescent="0.2">
      <c r="A47" s="125"/>
      <c r="B47" s="6"/>
      <c r="C47" s="6"/>
      <c r="D47" s="6"/>
      <c r="E47" s="6"/>
      <c r="F47" s="6"/>
      <c r="G47" s="6"/>
      <c r="H47" s="126"/>
    </row>
    <row r="48" spans="1:35" ht="24.75" customHeight="1" x14ac:dyDescent="0.2">
      <c r="A48" s="145" t="s">
        <v>47</v>
      </c>
      <c r="B48" s="153"/>
      <c r="C48" s="198" t="s">
        <v>48</v>
      </c>
      <c r="D48" s="198"/>
      <c r="E48" s="198"/>
      <c r="F48" s="153"/>
      <c r="G48" s="198" t="s">
        <v>49</v>
      </c>
      <c r="H48" s="198"/>
      <c r="I48" s="154"/>
      <c r="J48" s="154"/>
      <c r="K48" s="154"/>
      <c r="L48" s="154"/>
      <c r="M48" s="154"/>
      <c r="N48" s="154"/>
      <c r="O48" s="154"/>
      <c r="P48" s="154"/>
      <c r="Q48" s="154"/>
      <c r="R48" s="154"/>
      <c r="S48" s="154"/>
      <c r="T48" s="154"/>
      <c r="U48" s="154"/>
      <c r="V48" s="154"/>
      <c r="W48" s="154"/>
      <c r="X48" s="154"/>
      <c r="Y48" s="154"/>
      <c r="Z48" s="154"/>
      <c r="AA48" s="155"/>
      <c r="AB48" s="155"/>
      <c r="AC48" s="155"/>
    </row>
    <row r="49" spans="1:35" x14ac:dyDescent="0.2">
      <c r="A49" s="125"/>
      <c r="B49" s="6"/>
      <c r="C49" s="6"/>
      <c r="D49" s="6"/>
      <c r="E49" s="6"/>
      <c r="F49" s="6"/>
      <c r="G49" s="6"/>
      <c r="H49" s="126"/>
    </row>
    <row r="50" spans="1:35" s="133" customFormat="1" ht="22.5" customHeight="1" x14ac:dyDescent="0.2">
      <c r="A50" s="10" t="s">
        <v>50</v>
      </c>
      <c r="B50" s="6"/>
      <c r="C50" s="217"/>
      <c r="D50" s="218"/>
      <c r="E50" s="219"/>
      <c r="F50" s="6"/>
      <c r="G50" s="230" t="s">
        <v>1</v>
      </c>
      <c r="H50" s="231"/>
      <c r="I50" s="156"/>
      <c r="J50" s="156"/>
      <c r="K50" s="156"/>
      <c r="L50" s="156"/>
      <c r="M50" s="156"/>
      <c r="N50" s="156"/>
      <c r="O50" s="156"/>
      <c r="P50" s="156"/>
      <c r="Q50" s="156"/>
      <c r="R50" s="156"/>
      <c r="S50" s="156"/>
      <c r="T50" s="156"/>
      <c r="U50" s="156"/>
      <c r="V50" s="156"/>
      <c r="W50" s="156"/>
      <c r="X50" s="156"/>
      <c r="Y50" s="156"/>
      <c r="Z50" s="156"/>
      <c r="AA50" s="157"/>
      <c r="AB50" s="157"/>
      <c r="AC50" s="157"/>
      <c r="AE50" s="134"/>
      <c r="AF50" s="134"/>
      <c r="AG50" s="134"/>
      <c r="AH50" s="134"/>
      <c r="AI50" s="134"/>
    </row>
    <row r="51" spans="1:35" ht="12.75" customHeight="1" x14ac:dyDescent="0.2">
      <c r="A51" s="158"/>
      <c r="B51" s="159"/>
      <c r="C51" s="159"/>
      <c r="D51" s="159"/>
      <c r="E51" s="159"/>
      <c r="F51" s="159"/>
      <c r="G51" s="159"/>
      <c r="H51" s="160"/>
    </row>
    <row r="52" spans="1:35" ht="22.5" customHeight="1" x14ac:dyDescent="0.2">
      <c r="A52" s="161"/>
      <c r="B52" s="161"/>
      <c r="C52" s="161"/>
      <c r="D52" s="161"/>
      <c r="E52" s="161"/>
      <c r="F52" s="161"/>
      <c r="G52" s="161"/>
      <c r="H52" s="161"/>
      <c r="I52" s="151"/>
      <c r="J52" s="151"/>
      <c r="K52" s="151"/>
      <c r="L52" s="151"/>
      <c r="M52" s="151"/>
      <c r="N52" s="151"/>
      <c r="O52" s="151"/>
      <c r="P52" s="151"/>
      <c r="Q52" s="151"/>
      <c r="R52" s="151"/>
      <c r="S52" s="151"/>
      <c r="T52" s="151"/>
      <c r="U52" s="151"/>
      <c r="V52" s="151"/>
      <c r="W52" s="151"/>
      <c r="X52" s="151"/>
      <c r="Y52" s="151"/>
      <c r="Z52" s="151"/>
      <c r="AA52" s="152"/>
      <c r="AB52" s="152"/>
      <c r="AC52" s="152"/>
    </row>
    <row r="53" spans="1:35" x14ac:dyDescent="0.2">
      <c r="A53" s="161"/>
      <c r="B53" s="161"/>
      <c r="C53" s="161"/>
      <c r="D53" s="161"/>
      <c r="E53" s="161"/>
      <c r="F53" s="161"/>
      <c r="G53" s="161"/>
      <c r="H53" s="161"/>
    </row>
    <row r="54" spans="1:35" x14ac:dyDescent="0.2">
      <c r="A54" s="161"/>
      <c r="B54" s="161"/>
      <c r="C54" s="161"/>
      <c r="D54" s="161"/>
      <c r="E54" s="161"/>
      <c r="F54" s="161"/>
      <c r="G54" s="161"/>
      <c r="H54" s="161"/>
    </row>
    <row r="55" spans="1:35" x14ac:dyDescent="0.2">
      <c r="A55" s="161"/>
      <c r="B55" s="161"/>
      <c r="C55" s="161"/>
      <c r="D55" s="161"/>
      <c r="E55" s="161"/>
      <c r="F55" s="161"/>
      <c r="G55" s="161"/>
      <c r="H55" s="161"/>
    </row>
    <row r="56" spans="1:35" x14ac:dyDescent="0.2">
      <c r="A56" s="161"/>
      <c r="B56" s="161"/>
      <c r="C56" s="161"/>
      <c r="D56" s="161"/>
      <c r="E56" s="161"/>
      <c r="F56" s="161"/>
      <c r="G56" s="161"/>
      <c r="H56" s="161"/>
    </row>
    <row r="57" spans="1:35" x14ac:dyDescent="0.2">
      <c r="A57" s="161"/>
      <c r="B57" s="161"/>
      <c r="C57" s="161"/>
      <c r="D57" s="161"/>
      <c r="E57" s="161"/>
      <c r="F57" s="161"/>
      <c r="G57" s="161"/>
      <c r="H57" s="161"/>
    </row>
    <row r="58" spans="1:35" x14ac:dyDescent="0.2">
      <c r="A58" s="161"/>
      <c r="B58" s="161"/>
      <c r="C58" s="161"/>
      <c r="D58" s="161"/>
      <c r="E58" s="161"/>
      <c r="F58" s="161"/>
      <c r="G58" s="161"/>
      <c r="H58" s="161"/>
    </row>
    <row r="59" spans="1:35" x14ac:dyDescent="0.2">
      <c r="A59" s="161"/>
      <c r="B59" s="161"/>
      <c r="C59" s="161"/>
      <c r="D59" s="161"/>
      <c r="E59" s="161"/>
      <c r="F59" s="161"/>
      <c r="G59" s="161"/>
      <c r="H59" s="161"/>
    </row>
    <row r="60" spans="1:35" x14ac:dyDescent="0.2">
      <c r="A60" s="161"/>
      <c r="B60" s="161"/>
      <c r="C60" s="161"/>
      <c r="D60" s="161"/>
      <c r="E60" s="161"/>
      <c r="F60" s="161"/>
      <c r="G60" s="161"/>
      <c r="H60" s="161"/>
    </row>
    <row r="61" spans="1:35" x14ac:dyDescent="0.2">
      <c r="A61" s="161"/>
      <c r="B61" s="161"/>
      <c r="C61" s="161"/>
      <c r="D61" s="161"/>
      <c r="E61" s="161"/>
      <c r="F61" s="161"/>
      <c r="G61" s="161"/>
      <c r="H61" s="161"/>
    </row>
    <row r="62" spans="1:35" x14ac:dyDescent="0.2">
      <c r="A62" s="161"/>
      <c r="B62" s="161"/>
      <c r="C62" s="161"/>
      <c r="D62" s="161"/>
      <c r="E62" s="161"/>
      <c r="F62" s="161"/>
      <c r="G62" s="161"/>
      <c r="H62" s="161"/>
    </row>
    <row r="63" spans="1:35" x14ac:dyDescent="0.2">
      <c r="A63" s="161"/>
      <c r="B63" s="161"/>
      <c r="C63" s="161"/>
      <c r="D63" s="161"/>
      <c r="E63" s="161"/>
      <c r="F63" s="161"/>
      <c r="G63" s="161"/>
      <c r="H63" s="161"/>
    </row>
    <row r="64" spans="1:35" x14ac:dyDescent="0.2">
      <c r="A64" s="161"/>
      <c r="B64" s="161"/>
      <c r="C64" s="161"/>
      <c r="D64" s="161"/>
      <c r="E64" s="161"/>
      <c r="F64" s="161"/>
      <c r="G64" s="161"/>
      <c r="H64" s="161"/>
    </row>
    <row r="65" spans="1:8" x14ac:dyDescent="0.2">
      <c r="A65" s="161"/>
      <c r="B65" s="161"/>
      <c r="C65" s="161"/>
      <c r="D65" s="161"/>
      <c r="E65" s="161"/>
      <c r="F65" s="161"/>
      <c r="G65" s="161"/>
      <c r="H65" s="161"/>
    </row>
    <row r="66" spans="1:8" x14ac:dyDescent="0.2">
      <c r="A66" s="161"/>
      <c r="B66" s="161"/>
      <c r="C66" s="161"/>
      <c r="D66" s="161"/>
      <c r="E66" s="161"/>
      <c r="F66" s="161"/>
      <c r="G66" s="161"/>
      <c r="H66" s="161"/>
    </row>
    <row r="67" spans="1:8" x14ac:dyDescent="0.2">
      <c r="A67" s="161"/>
      <c r="B67" s="161"/>
      <c r="C67" s="161"/>
      <c r="D67" s="161"/>
      <c r="E67" s="161"/>
      <c r="F67" s="161"/>
      <c r="G67" s="161"/>
      <c r="H67" s="161"/>
    </row>
    <row r="68" spans="1:8" x14ac:dyDescent="0.2">
      <c r="A68" s="161"/>
      <c r="B68" s="161"/>
      <c r="C68" s="161"/>
      <c r="D68" s="161"/>
      <c r="E68" s="161"/>
      <c r="F68" s="161"/>
      <c r="G68" s="161"/>
      <c r="H68" s="161"/>
    </row>
    <row r="69" spans="1:8" x14ac:dyDescent="0.2">
      <c r="A69" s="161"/>
      <c r="B69" s="161"/>
      <c r="C69" s="161"/>
      <c r="D69" s="161"/>
      <c r="E69" s="161"/>
      <c r="F69" s="161"/>
      <c r="G69" s="161"/>
      <c r="H69" s="161"/>
    </row>
    <row r="70" spans="1:8" x14ac:dyDescent="0.2">
      <c r="A70" s="161"/>
      <c r="B70" s="161"/>
      <c r="C70" s="161"/>
      <c r="D70" s="161"/>
      <c r="E70" s="161"/>
      <c r="F70" s="161"/>
      <c r="G70" s="161"/>
      <c r="H70" s="161"/>
    </row>
    <row r="71" spans="1:8" x14ac:dyDescent="0.2">
      <c r="A71" s="161"/>
      <c r="B71" s="161"/>
      <c r="C71" s="161"/>
      <c r="D71" s="161"/>
      <c r="E71" s="161"/>
      <c r="F71" s="161"/>
      <c r="G71" s="161"/>
      <c r="H71" s="161"/>
    </row>
    <row r="72" spans="1:8" x14ac:dyDescent="0.2">
      <c r="A72" s="161"/>
      <c r="B72" s="161"/>
      <c r="C72" s="161"/>
      <c r="D72" s="161"/>
      <c r="E72" s="161"/>
      <c r="F72" s="161"/>
      <c r="G72" s="161"/>
      <c r="H72" s="161"/>
    </row>
    <row r="73" spans="1:8" x14ac:dyDescent="0.2">
      <c r="A73" s="161"/>
      <c r="B73" s="161"/>
      <c r="C73" s="161"/>
      <c r="D73" s="161"/>
      <c r="E73" s="161"/>
      <c r="F73" s="161"/>
      <c r="G73" s="161"/>
      <c r="H73" s="161"/>
    </row>
    <row r="74" spans="1:8" x14ac:dyDescent="0.2">
      <c r="A74" s="161"/>
      <c r="B74" s="161"/>
      <c r="C74" s="161"/>
      <c r="D74" s="161"/>
      <c r="E74" s="161"/>
      <c r="F74" s="161"/>
      <c r="G74" s="161"/>
      <c r="H74" s="161"/>
    </row>
    <row r="75" spans="1:8" x14ac:dyDescent="0.2">
      <c r="A75" s="161"/>
      <c r="B75" s="161"/>
      <c r="C75" s="161"/>
      <c r="D75" s="161"/>
      <c r="E75" s="161"/>
      <c r="F75" s="161"/>
      <c r="G75" s="161"/>
      <c r="H75" s="161"/>
    </row>
    <row r="76" spans="1:8" x14ac:dyDescent="0.2">
      <c r="A76" s="161"/>
      <c r="B76" s="161"/>
      <c r="C76" s="161"/>
      <c r="D76" s="161"/>
      <c r="E76" s="161"/>
      <c r="F76" s="161"/>
      <c r="G76" s="161"/>
      <c r="H76" s="161"/>
    </row>
    <row r="77" spans="1:8" x14ac:dyDescent="0.2">
      <c r="A77" s="161"/>
      <c r="B77" s="161"/>
      <c r="C77" s="161"/>
      <c r="D77" s="161"/>
      <c r="E77" s="161"/>
      <c r="F77" s="161"/>
      <c r="G77" s="161"/>
      <c r="H77" s="161"/>
    </row>
    <row r="78" spans="1:8" x14ac:dyDescent="0.2">
      <c r="A78" s="161"/>
      <c r="B78" s="161"/>
      <c r="C78" s="161"/>
      <c r="D78" s="161"/>
      <c r="E78" s="161"/>
      <c r="F78" s="161"/>
      <c r="G78" s="161"/>
      <c r="H78" s="161"/>
    </row>
    <row r="79" spans="1:8" x14ac:dyDescent="0.2">
      <c r="A79" s="161"/>
      <c r="B79" s="161"/>
      <c r="C79" s="161"/>
      <c r="D79" s="161"/>
      <c r="E79" s="161"/>
      <c r="F79" s="161"/>
      <c r="G79" s="161"/>
      <c r="H79" s="161"/>
    </row>
    <row r="80" spans="1:8" x14ac:dyDescent="0.2">
      <c r="A80" s="161"/>
      <c r="B80" s="161"/>
      <c r="C80" s="161"/>
      <c r="D80" s="161"/>
      <c r="E80" s="161"/>
      <c r="F80" s="161"/>
      <c r="G80" s="161"/>
      <c r="H80" s="161"/>
    </row>
    <row r="81" spans="1:8" x14ac:dyDescent="0.2">
      <c r="A81" s="161"/>
      <c r="B81" s="161"/>
      <c r="C81" s="161"/>
      <c r="D81" s="161"/>
      <c r="E81" s="161"/>
      <c r="F81" s="161"/>
      <c r="G81" s="161"/>
      <c r="H81" s="161"/>
    </row>
    <row r="82" spans="1:8" x14ac:dyDescent="0.2">
      <c r="A82" s="161"/>
      <c r="B82" s="161"/>
      <c r="C82" s="161"/>
      <c r="D82" s="161"/>
      <c r="E82" s="161"/>
      <c r="F82" s="161"/>
      <c r="G82" s="161"/>
      <c r="H82" s="161"/>
    </row>
    <row r="83" spans="1:8" x14ac:dyDescent="0.2">
      <c r="A83" s="161"/>
      <c r="B83" s="161"/>
      <c r="C83" s="161"/>
      <c r="D83" s="161"/>
      <c r="E83" s="161"/>
      <c r="F83" s="161"/>
      <c r="G83" s="161"/>
      <c r="H83" s="161"/>
    </row>
    <row r="84" spans="1:8" x14ac:dyDescent="0.2">
      <c r="A84" s="161"/>
      <c r="B84" s="161"/>
      <c r="C84" s="161"/>
      <c r="D84" s="161"/>
      <c r="E84" s="161"/>
      <c r="F84" s="161"/>
      <c r="G84" s="161"/>
      <c r="H84" s="161"/>
    </row>
    <row r="85" spans="1:8" x14ac:dyDescent="0.2">
      <c r="A85" s="161"/>
      <c r="B85" s="161"/>
      <c r="C85" s="161"/>
      <c r="D85" s="161"/>
      <c r="E85" s="161"/>
      <c r="F85" s="161"/>
      <c r="G85" s="161"/>
      <c r="H85" s="161"/>
    </row>
    <row r="86" spans="1:8" x14ac:dyDescent="0.2">
      <c r="A86" s="161"/>
      <c r="B86" s="161"/>
      <c r="C86" s="161"/>
      <c r="D86" s="161"/>
      <c r="E86" s="161"/>
      <c r="F86" s="161"/>
      <c r="G86" s="161"/>
      <c r="H86" s="161"/>
    </row>
    <row r="87" spans="1:8" x14ac:dyDescent="0.2">
      <c r="A87" s="161"/>
      <c r="B87" s="161"/>
      <c r="C87" s="161"/>
      <c r="D87" s="161"/>
      <c r="E87" s="161"/>
      <c r="F87" s="161"/>
      <c r="G87" s="161"/>
      <c r="H87" s="161"/>
    </row>
    <row r="88" spans="1:8" x14ac:dyDescent="0.2">
      <c r="A88" s="161"/>
      <c r="B88" s="161"/>
      <c r="C88" s="161"/>
      <c r="D88" s="161"/>
      <c r="E88" s="161"/>
      <c r="F88" s="161"/>
      <c r="G88" s="161"/>
      <c r="H88" s="161"/>
    </row>
    <row r="89" spans="1:8" x14ac:dyDescent="0.2">
      <c r="A89" s="161"/>
      <c r="B89" s="161"/>
      <c r="C89" s="161"/>
      <c r="D89" s="161"/>
      <c r="E89" s="161"/>
      <c r="F89" s="161"/>
      <c r="G89" s="161"/>
      <c r="H89" s="161"/>
    </row>
    <row r="90" spans="1:8" x14ac:dyDescent="0.2">
      <c r="A90" s="161"/>
      <c r="B90" s="161"/>
      <c r="C90" s="161"/>
      <c r="D90" s="161"/>
      <c r="E90" s="161"/>
      <c r="F90" s="161"/>
      <c r="G90" s="161"/>
      <c r="H90" s="161"/>
    </row>
    <row r="91" spans="1:8" x14ac:dyDescent="0.2">
      <c r="A91" s="161"/>
      <c r="B91" s="161"/>
      <c r="C91" s="161"/>
      <c r="D91" s="161"/>
      <c r="E91" s="161"/>
      <c r="F91" s="161"/>
      <c r="G91" s="161"/>
      <c r="H91" s="161"/>
    </row>
    <row r="92" spans="1:8" x14ac:dyDescent="0.2">
      <c r="A92" s="161"/>
      <c r="B92" s="161"/>
      <c r="C92" s="161"/>
      <c r="D92" s="161"/>
      <c r="E92" s="161"/>
      <c r="F92" s="161"/>
      <c r="G92" s="161"/>
      <c r="H92" s="161"/>
    </row>
    <row r="93" spans="1:8" x14ac:dyDescent="0.2">
      <c r="A93" s="161"/>
      <c r="B93" s="161"/>
      <c r="C93" s="161"/>
      <c r="D93" s="161"/>
      <c r="E93" s="161"/>
      <c r="F93" s="161"/>
      <c r="G93" s="161"/>
      <c r="H93" s="161"/>
    </row>
    <row r="94" spans="1:8" x14ac:dyDescent="0.2">
      <c r="A94" s="161"/>
      <c r="B94" s="161"/>
      <c r="C94" s="161"/>
      <c r="D94" s="161"/>
      <c r="E94" s="161"/>
      <c r="F94" s="161"/>
      <c r="G94" s="161"/>
      <c r="H94" s="161"/>
    </row>
    <row r="95" spans="1:8" x14ac:dyDescent="0.2">
      <c r="A95" s="161"/>
      <c r="B95" s="161"/>
      <c r="C95" s="161"/>
      <c r="D95" s="161"/>
      <c r="E95" s="161"/>
      <c r="F95" s="161"/>
      <c r="G95" s="161"/>
      <c r="H95" s="161"/>
    </row>
    <row r="96" spans="1:8" x14ac:dyDescent="0.2">
      <c r="A96" s="161"/>
      <c r="B96" s="161"/>
      <c r="C96" s="161"/>
      <c r="D96" s="161"/>
      <c r="E96" s="161"/>
      <c r="F96" s="161"/>
      <c r="G96" s="161"/>
      <c r="H96" s="161"/>
    </row>
    <row r="97" spans="1:8" x14ac:dyDescent="0.2">
      <c r="A97" s="161"/>
      <c r="B97" s="161"/>
      <c r="C97" s="161"/>
      <c r="D97" s="161"/>
      <c r="E97" s="161"/>
      <c r="F97" s="161"/>
      <c r="G97" s="161"/>
      <c r="H97" s="161"/>
    </row>
    <row r="98" spans="1:8" x14ac:dyDescent="0.2">
      <c r="A98" s="161"/>
      <c r="B98" s="161"/>
      <c r="C98" s="161"/>
      <c r="D98" s="161"/>
      <c r="E98" s="161"/>
      <c r="F98" s="161"/>
      <c r="G98" s="161"/>
      <c r="H98" s="161"/>
    </row>
    <row r="99" spans="1:8" x14ac:dyDescent="0.2">
      <c r="A99" s="161"/>
      <c r="B99" s="161"/>
      <c r="C99" s="161"/>
      <c r="D99" s="161"/>
      <c r="E99" s="161"/>
      <c r="F99" s="161"/>
      <c r="G99" s="161"/>
      <c r="H99" s="161"/>
    </row>
    <row r="100" spans="1:8" x14ac:dyDescent="0.2">
      <c r="A100" s="161"/>
      <c r="B100" s="161"/>
      <c r="C100" s="161"/>
      <c r="D100" s="161"/>
      <c r="E100" s="161"/>
      <c r="F100" s="161"/>
      <c r="G100" s="161"/>
      <c r="H100" s="161"/>
    </row>
    <row r="101" spans="1:8" x14ac:dyDescent="0.2">
      <c r="A101" s="161"/>
      <c r="B101" s="161"/>
      <c r="C101" s="161"/>
      <c r="D101" s="161"/>
      <c r="E101" s="161"/>
      <c r="F101" s="161"/>
      <c r="G101" s="161"/>
      <c r="H101" s="161"/>
    </row>
    <row r="102" spans="1:8" x14ac:dyDescent="0.2">
      <c r="A102" s="161"/>
      <c r="B102" s="161"/>
      <c r="C102" s="161"/>
      <c r="D102" s="161"/>
      <c r="E102" s="161"/>
      <c r="F102" s="161"/>
      <c r="G102" s="161"/>
      <c r="H102" s="161"/>
    </row>
    <row r="103" spans="1:8" x14ac:dyDescent="0.2">
      <c r="A103" s="161"/>
      <c r="B103" s="161"/>
      <c r="C103" s="161"/>
      <c r="D103" s="161"/>
      <c r="E103" s="161"/>
      <c r="F103" s="161"/>
      <c r="G103" s="161"/>
      <c r="H103" s="161"/>
    </row>
    <row r="104" spans="1:8" x14ac:dyDescent="0.2">
      <c r="A104" s="161"/>
      <c r="B104" s="161"/>
      <c r="C104" s="161"/>
      <c r="D104" s="161"/>
      <c r="E104" s="161"/>
      <c r="F104" s="161"/>
      <c r="G104" s="161"/>
      <c r="H104" s="161"/>
    </row>
    <row r="105" spans="1:8" x14ac:dyDescent="0.2">
      <c r="H105" s="161"/>
    </row>
  </sheetData>
  <sheetProtection algorithmName="SHA-512" hashValue="nJDGBizc/WwWdtQQkkTYySJHTS8pM/BFAG+dP+QL+k37jkYkmxNPLbKDoGFzKEcKrIVV10d9MAZkgLOh/RxmZA==" saltValue="8RphknjkGN08PaXn08C2oA==" spinCount="100000" sheet="1" objects="1" scenarios="1"/>
  <mergeCells count="39">
    <mergeCell ref="F36:G36"/>
    <mergeCell ref="A22:D22"/>
    <mergeCell ref="F38:G38"/>
    <mergeCell ref="C44:G44"/>
    <mergeCell ref="D36:E36"/>
    <mergeCell ref="D38:E38"/>
    <mergeCell ref="F28:G28"/>
    <mergeCell ref="D7:E7"/>
    <mergeCell ref="C50:E50"/>
    <mergeCell ref="A46:H46"/>
    <mergeCell ref="B42:D42"/>
    <mergeCell ref="A30:D30"/>
    <mergeCell ref="F32:G32"/>
    <mergeCell ref="F42:H42"/>
    <mergeCell ref="A40:H40"/>
    <mergeCell ref="F30:G30"/>
    <mergeCell ref="A28:D28"/>
    <mergeCell ref="F22:G22"/>
    <mergeCell ref="A26:D26"/>
    <mergeCell ref="G50:H50"/>
    <mergeCell ref="F34:G34"/>
    <mergeCell ref="A34:D34"/>
    <mergeCell ref="C48:E48"/>
    <mergeCell ref="D3:H3"/>
    <mergeCell ref="G48:H48"/>
    <mergeCell ref="A1:F1"/>
    <mergeCell ref="F20:G20"/>
    <mergeCell ref="A20:E20"/>
    <mergeCell ref="A9:B9"/>
    <mergeCell ref="A5:B5"/>
    <mergeCell ref="A32:D32"/>
    <mergeCell ref="A12:H16"/>
    <mergeCell ref="A24:D24"/>
    <mergeCell ref="C5:H5"/>
    <mergeCell ref="B7:C7"/>
    <mergeCell ref="F7:H7"/>
    <mergeCell ref="F24:G24"/>
    <mergeCell ref="F26:G26"/>
    <mergeCell ref="E18:G18"/>
  </mergeCells>
  <pageMargins left="0.70866141732283472" right="0.70866141732283472" top="0.74803149606299213" bottom="0.74803149606299213" header="0.31496062992125984" footer="0.31496062992125984"/>
  <pageSetup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158"/>
  <sheetViews>
    <sheetView showGridLines="0" tabSelected="1" topLeftCell="A11" zoomScale="115" zoomScaleNormal="115" workbookViewId="0">
      <selection activeCell="A5" sqref="A5:F5"/>
    </sheetView>
  </sheetViews>
  <sheetFormatPr baseColWidth="10" defaultColWidth="11.453125" defaultRowHeight="12.5" x14ac:dyDescent="0.25"/>
  <cols>
    <col min="1" max="1" width="14.453125" style="46" customWidth="1"/>
    <col min="2" max="2" width="14.1796875" style="46" customWidth="1"/>
    <col min="3" max="3" width="15" style="46" customWidth="1"/>
    <col min="4" max="5" width="15.6328125" style="46" customWidth="1"/>
    <col min="6" max="6" width="39.453125" style="46" customWidth="1"/>
    <col min="7" max="7" width="5.6328125" style="46" customWidth="1"/>
    <col min="8" max="8" width="16.453125" style="46" customWidth="1"/>
    <col min="9" max="16384" width="11.453125" style="46"/>
  </cols>
  <sheetData>
    <row r="1" spans="1:41" ht="87.75" customHeight="1" x14ac:dyDescent="0.25">
      <c r="A1" s="242" t="s">
        <v>51</v>
      </c>
      <c r="B1" s="243"/>
      <c r="C1" s="243"/>
      <c r="D1" s="243"/>
      <c r="E1" s="243"/>
      <c r="F1" s="243"/>
      <c r="G1" s="240"/>
      <c r="H1" s="241"/>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13" x14ac:dyDescent="0.25">
      <c r="A2" s="15"/>
      <c r="B2" s="16"/>
      <c r="C2" s="16"/>
      <c r="D2" s="16"/>
      <c r="E2" s="16"/>
      <c r="F2" s="16"/>
      <c r="G2" s="16"/>
      <c r="H2" s="17"/>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ht="22.5" customHeight="1" thickBot="1" x14ac:dyDescent="0.3">
      <c r="A3" s="244" t="s">
        <v>52</v>
      </c>
      <c r="B3" s="245"/>
      <c r="C3" s="245"/>
      <c r="D3" s="245"/>
      <c r="E3" s="245"/>
      <c r="F3" s="245"/>
      <c r="G3" s="42"/>
      <c r="H3" s="11" t="s">
        <v>53</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ht="9" customHeight="1" x14ac:dyDescent="0.25">
      <c r="A4" s="48"/>
      <c r="B4" s="49"/>
      <c r="C4" s="49"/>
      <c r="D4" s="49"/>
      <c r="E4" s="50"/>
      <c r="F4" s="51"/>
      <c r="G4" s="27"/>
      <c r="H4" s="52"/>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ht="47.5" customHeight="1" x14ac:dyDescent="0.25">
      <c r="A5" s="238" t="s">
        <v>76</v>
      </c>
      <c r="B5" s="239"/>
      <c r="C5" s="239"/>
      <c r="D5" s="239"/>
      <c r="E5" s="239"/>
      <c r="F5" s="239"/>
      <c r="G5" s="53">
        <v>4</v>
      </c>
      <c r="H5" s="54">
        <v>0</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28"/>
      <c r="B6" s="20"/>
      <c r="C6" s="20"/>
      <c r="D6" s="20"/>
      <c r="E6" s="22"/>
      <c r="F6" s="22"/>
      <c r="G6" s="53"/>
      <c r="H6" s="5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0" customHeight="1" x14ac:dyDescent="0.25">
      <c r="A7" s="238" t="s">
        <v>77</v>
      </c>
      <c r="B7" s="239"/>
      <c r="C7" s="239"/>
      <c r="D7" s="239"/>
      <c r="E7" s="239"/>
      <c r="F7" s="239"/>
      <c r="G7" s="53">
        <v>3</v>
      </c>
      <c r="H7" s="54">
        <v>0</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29"/>
      <c r="B8" s="23"/>
      <c r="C8" s="23"/>
      <c r="D8" s="23"/>
      <c r="E8" s="22"/>
      <c r="F8" s="22"/>
      <c r="G8" s="53"/>
      <c r="H8" s="5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ht="33" customHeight="1" x14ac:dyDescent="0.25">
      <c r="A9" s="238" t="s">
        <v>78</v>
      </c>
      <c r="B9" s="239"/>
      <c r="C9" s="239"/>
      <c r="D9" s="239"/>
      <c r="E9" s="239"/>
      <c r="F9" s="239"/>
      <c r="G9" s="53">
        <v>6</v>
      </c>
      <c r="H9" s="54">
        <v>0</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29"/>
      <c r="B10" s="23"/>
      <c r="C10" s="23"/>
      <c r="D10" s="23"/>
      <c r="E10" s="22"/>
      <c r="F10" s="22"/>
      <c r="G10" s="53"/>
      <c r="H10" s="5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ht="40.75" customHeight="1" x14ac:dyDescent="0.25">
      <c r="A11" s="238" t="s">
        <v>79</v>
      </c>
      <c r="B11" s="239"/>
      <c r="C11" s="239"/>
      <c r="D11" s="239"/>
      <c r="E11" s="239"/>
      <c r="F11" s="239"/>
      <c r="G11" s="53">
        <v>7</v>
      </c>
      <c r="H11" s="54">
        <v>0</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29"/>
      <c r="B12" s="23"/>
      <c r="C12" s="23"/>
      <c r="D12" s="23"/>
      <c r="E12" s="22"/>
      <c r="F12" s="22"/>
      <c r="G12" s="53"/>
      <c r="H12" s="5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s="47" customFormat="1" ht="22.5" customHeight="1" x14ac:dyDescent="0.25">
      <c r="A13" s="248" t="s">
        <v>30</v>
      </c>
      <c r="B13" s="249"/>
      <c r="C13" s="249"/>
      <c r="D13" s="249"/>
      <c r="E13" s="249"/>
      <c r="F13" s="250"/>
      <c r="G13" s="7">
        <f>SUM(G5:G12)</f>
        <v>20</v>
      </c>
      <c r="H13" s="89">
        <f>SUM((G5*H5)+(G7*H7)+(G9*H9)+(G11*H11))</f>
        <v>0</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s="47" customFormat="1" x14ac:dyDescent="0.25">
      <c r="A14" s="56"/>
      <c r="B14" s="44"/>
      <c r="C14" s="44"/>
      <c r="D14" s="44"/>
      <c r="E14" s="19"/>
      <c r="F14" s="19"/>
      <c r="G14" s="44"/>
      <c r="H14" s="5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ht="22.5" customHeight="1" x14ac:dyDescent="0.25">
      <c r="A15" s="246" t="s">
        <v>36</v>
      </c>
      <c r="B15" s="247"/>
      <c r="C15" s="247"/>
      <c r="D15" s="247"/>
      <c r="E15" s="247"/>
      <c r="F15" s="247"/>
      <c r="G15" s="42"/>
      <c r="H15" s="30" t="s">
        <v>53</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ht="1.5" customHeight="1" x14ac:dyDescent="0.25">
      <c r="A16" s="56"/>
      <c r="B16" s="44"/>
      <c r="C16" s="44"/>
      <c r="D16" s="44"/>
      <c r="E16" s="44"/>
      <c r="F16" s="58"/>
      <c r="G16" s="6"/>
      <c r="H16" s="5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ht="40.75" customHeight="1" x14ac:dyDescent="0.25">
      <c r="A17" s="238" t="s">
        <v>80</v>
      </c>
      <c r="B17" s="239"/>
      <c r="C17" s="239"/>
      <c r="D17" s="239"/>
      <c r="E17" s="239"/>
      <c r="F17" s="239"/>
      <c r="G17" s="53">
        <v>4</v>
      </c>
      <c r="H17" s="54">
        <v>0</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ht="13.25" customHeight="1" x14ac:dyDescent="0.25">
      <c r="A18" s="31"/>
      <c r="B18" s="21"/>
      <c r="C18" s="21"/>
      <c r="D18" s="21"/>
      <c r="E18" s="22"/>
      <c r="F18" s="22"/>
      <c r="G18" s="53"/>
      <c r="H18" s="5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ht="51.5" customHeight="1" x14ac:dyDescent="0.25">
      <c r="A19" s="238" t="s">
        <v>111</v>
      </c>
      <c r="B19" s="239"/>
      <c r="C19" s="239"/>
      <c r="D19" s="239"/>
      <c r="E19" s="239"/>
      <c r="F19" s="239"/>
      <c r="G19" s="53">
        <v>10</v>
      </c>
      <c r="H19" s="54">
        <v>0</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29"/>
      <c r="B20" s="23"/>
      <c r="C20" s="23"/>
      <c r="D20" s="23"/>
      <c r="E20" s="22"/>
      <c r="F20" s="22"/>
      <c r="G20" s="53"/>
      <c r="H20" s="5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ht="55.25" customHeight="1" x14ac:dyDescent="0.25">
      <c r="A21" s="238" t="s">
        <v>81</v>
      </c>
      <c r="B21" s="239"/>
      <c r="C21" s="239"/>
      <c r="D21" s="239"/>
      <c r="E21" s="239"/>
      <c r="F21" s="239"/>
      <c r="G21" s="53">
        <v>4</v>
      </c>
      <c r="H21" s="54">
        <v>0</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59"/>
      <c r="B22" s="60"/>
      <c r="C22" s="60"/>
      <c r="D22" s="60"/>
      <c r="E22" s="61"/>
      <c r="F22" s="61"/>
      <c r="G22" s="53"/>
      <c r="H22" s="5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ht="36.75" customHeight="1" x14ac:dyDescent="0.25">
      <c r="A23" s="238" t="s">
        <v>82</v>
      </c>
      <c r="B23" s="239"/>
      <c r="C23" s="239"/>
      <c r="D23" s="239"/>
      <c r="E23" s="239"/>
      <c r="F23" s="239"/>
      <c r="G23" s="53">
        <v>4</v>
      </c>
      <c r="H23" s="54">
        <v>0</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ht="13" x14ac:dyDescent="0.25">
      <c r="A24" s="32"/>
      <c r="B24" s="60"/>
      <c r="C24" s="60"/>
      <c r="D24" s="60"/>
      <c r="E24" s="61"/>
      <c r="F24" s="61"/>
      <c r="G24" s="53"/>
      <c r="H24" s="5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ht="46.75" customHeight="1" x14ac:dyDescent="0.25">
      <c r="A25" s="238" t="s">
        <v>83</v>
      </c>
      <c r="B25" s="239"/>
      <c r="C25" s="239"/>
      <c r="D25" s="239"/>
      <c r="E25" s="239"/>
      <c r="F25" s="239"/>
      <c r="G25" s="53">
        <v>6</v>
      </c>
      <c r="H25" s="54">
        <v>0</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59"/>
      <c r="B26" s="60"/>
      <c r="C26" s="60"/>
      <c r="D26" s="60"/>
      <c r="E26" s="61"/>
      <c r="F26" s="61"/>
      <c r="G26" s="53"/>
      <c r="H26" s="5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ht="39.5" customHeight="1" x14ac:dyDescent="0.25">
      <c r="A27" s="238" t="s">
        <v>84</v>
      </c>
      <c r="B27" s="239"/>
      <c r="C27" s="239"/>
      <c r="D27" s="239"/>
      <c r="E27" s="239"/>
      <c r="F27" s="239"/>
      <c r="G27" s="53">
        <v>6</v>
      </c>
      <c r="H27" s="54">
        <v>0</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ht="13" x14ac:dyDescent="0.25">
      <c r="A28" s="32"/>
      <c r="B28" s="60"/>
      <c r="C28" s="60"/>
      <c r="D28" s="60"/>
      <c r="E28" s="61"/>
      <c r="F28" s="61"/>
      <c r="G28" s="53"/>
      <c r="H28" s="5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ht="45" customHeight="1" x14ac:dyDescent="0.25">
      <c r="A29" s="238" t="s">
        <v>112</v>
      </c>
      <c r="B29" s="239"/>
      <c r="C29" s="239"/>
      <c r="D29" s="239"/>
      <c r="E29" s="239"/>
      <c r="F29" s="239"/>
      <c r="G29" s="53">
        <v>6</v>
      </c>
      <c r="H29" s="54">
        <v>0</v>
      </c>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59"/>
      <c r="B30" s="62"/>
      <c r="C30" s="62"/>
      <c r="D30" s="62"/>
      <c r="E30" s="61"/>
      <c r="F30" s="61"/>
      <c r="G30" s="53"/>
      <c r="H30" s="5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ht="22.5" customHeight="1" x14ac:dyDescent="0.25">
      <c r="A31" s="248" t="s">
        <v>30</v>
      </c>
      <c r="B31" s="249"/>
      <c r="C31" s="249"/>
      <c r="D31" s="249"/>
      <c r="E31" s="249"/>
      <c r="F31" s="250"/>
      <c r="G31" s="3">
        <f>SUM(G17:G30)</f>
        <v>40</v>
      </c>
      <c r="H31" s="33">
        <f>SUM((G17*H17)+G19*H19)+(G21*H21)+(G23*H23)+(G25*H25)+(G29*H27)+(G29*H29)</f>
        <v>0</v>
      </c>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ht="13.25" customHeight="1" x14ac:dyDescent="0.25">
      <c r="A32" s="63"/>
      <c r="B32" s="64"/>
      <c r="C32" s="64"/>
      <c r="D32" s="64"/>
      <c r="E32" s="64"/>
      <c r="F32" s="64"/>
      <c r="G32" s="65"/>
      <c r="H32" s="34"/>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ht="22.5" customHeight="1" x14ac:dyDescent="0.25">
      <c r="A33" s="265" t="s">
        <v>37</v>
      </c>
      <c r="B33" s="245"/>
      <c r="C33" s="245"/>
      <c r="D33" s="245"/>
      <c r="E33" s="245"/>
      <c r="F33" s="245"/>
      <c r="G33" s="43"/>
      <c r="H33" s="35" t="s">
        <v>53</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ht="13.25" customHeight="1" x14ac:dyDescent="0.25">
      <c r="A34" s="63"/>
      <c r="B34" s="64"/>
      <c r="C34" s="64"/>
      <c r="D34" s="64"/>
      <c r="E34" s="64"/>
      <c r="F34" s="64"/>
      <c r="G34" s="65"/>
      <c r="H34" s="34"/>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ht="42" customHeight="1" x14ac:dyDescent="0.25">
      <c r="A35" s="238" t="s">
        <v>85</v>
      </c>
      <c r="B35" s="239"/>
      <c r="C35" s="239"/>
      <c r="D35" s="239"/>
      <c r="E35" s="239"/>
      <c r="F35" s="239"/>
      <c r="G35" s="53">
        <v>8</v>
      </c>
      <c r="H35" s="54">
        <v>0</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ht="13.25" customHeight="1" x14ac:dyDescent="0.25">
      <c r="A36" s="59"/>
      <c r="B36" s="60"/>
      <c r="C36" s="60"/>
      <c r="D36" s="60"/>
      <c r="E36" s="60"/>
      <c r="F36" s="61"/>
      <c r="G36" s="53"/>
      <c r="H36" s="5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ht="31.25" customHeight="1" x14ac:dyDescent="0.25">
      <c r="A37" s="238" t="s">
        <v>86</v>
      </c>
      <c r="B37" s="239"/>
      <c r="C37" s="239"/>
      <c r="D37" s="239"/>
      <c r="E37" s="239"/>
      <c r="F37" s="239"/>
      <c r="G37" s="53">
        <v>4</v>
      </c>
      <c r="H37" s="54">
        <v>0</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ht="13.25" customHeight="1" x14ac:dyDescent="0.25">
      <c r="A38" s="59"/>
      <c r="B38" s="60"/>
      <c r="C38" s="60"/>
      <c r="D38" s="60"/>
      <c r="E38" s="60"/>
      <c r="F38" s="61"/>
      <c r="G38" s="53"/>
      <c r="H38" s="5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ht="52.25" customHeight="1" x14ac:dyDescent="0.25">
      <c r="A39" s="238" t="s">
        <v>87</v>
      </c>
      <c r="B39" s="239"/>
      <c r="C39" s="239"/>
      <c r="D39" s="239"/>
      <c r="E39" s="239"/>
      <c r="F39" s="239"/>
      <c r="G39" s="53">
        <v>25</v>
      </c>
      <c r="H39" s="54">
        <v>0</v>
      </c>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ht="13.25" customHeight="1" x14ac:dyDescent="0.25">
      <c r="A40" s="59"/>
      <c r="B40" s="60"/>
      <c r="C40" s="60"/>
      <c r="D40" s="60"/>
      <c r="E40" s="60"/>
      <c r="F40" s="61"/>
      <c r="G40" s="53"/>
      <c r="H40" s="5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ht="53.5" customHeight="1" x14ac:dyDescent="0.25">
      <c r="A41" s="238" t="s">
        <v>88</v>
      </c>
      <c r="B41" s="239"/>
      <c r="C41" s="239"/>
      <c r="D41" s="239"/>
      <c r="E41" s="239"/>
      <c r="F41" s="239"/>
      <c r="G41" s="53">
        <v>5</v>
      </c>
      <c r="H41" s="54">
        <v>0</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ht="13.25" customHeight="1" x14ac:dyDescent="0.25">
      <c r="A42" s="59"/>
      <c r="B42" s="60"/>
      <c r="C42" s="60"/>
      <c r="D42" s="60"/>
      <c r="E42" s="60"/>
      <c r="F42" s="61"/>
      <c r="G42" s="53"/>
      <c r="H42" s="5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ht="51" customHeight="1" x14ac:dyDescent="0.25">
      <c r="A43" s="238" t="s">
        <v>89</v>
      </c>
      <c r="B43" s="239"/>
      <c r="C43" s="239"/>
      <c r="D43" s="239"/>
      <c r="E43" s="239"/>
      <c r="F43" s="239"/>
      <c r="G43" s="53">
        <v>10</v>
      </c>
      <c r="H43" s="54">
        <v>0</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ht="13.25" customHeight="1" x14ac:dyDescent="0.25">
      <c r="A44" s="59"/>
      <c r="B44" s="60"/>
      <c r="C44" s="60"/>
      <c r="D44" s="60"/>
      <c r="E44" s="60"/>
      <c r="F44" s="61"/>
      <c r="G44" s="53"/>
      <c r="H44" s="5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ht="42.5" customHeight="1" x14ac:dyDescent="0.25">
      <c r="A45" s="238" t="s">
        <v>90</v>
      </c>
      <c r="B45" s="239"/>
      <c r="C45" s="239"/>
      <c r="D45" s="239"/>
      <c r="E45" s="239"/>
      <c r="F45" s="239"/>
      <c r="G45" s="53">
        <v>8</v>
      </c>
      <c r="H45" s="54">
        <v>0</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ht="13.25" customHeight="1" x14ac:dyDescent="0.25">
      <c r="A46" s="59"/>
      <c r="B46" s="60"/>
      <c r="C46" s="60"/>
      <c r="D46" s="60"/>
      <c r="E46" s="60"/>
      <c r="F46" s="61"/>
      <c r="G46" s="53"/>
      <c r="H46" s="5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ht="46.25" customHeight="1" x14ac:dyDescent="0.25">
      <c r="A47" s="238" t="s">
        <v>91</v>
      </c>
      <c r="B47" s="239"/>
      <c r="C47" s="239"/>
      <c r="D47" s="239"/>
      <c r="E47" s="239"/>
      <c r="F47" s="239"/>
      <c r="G47" s="53">
        <v>6</v>
      </c>
      <c r="H47" s="54">
        <v>0</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ht="12.5" customHeight="1" x14ac:dyDescent="0.25">
      <c r="A48" s="59"/>
      <c r="B48" s="60"/>
      <c r="C48" s="60"/>
      <c r="D48" s="60"/>
      <c r="E48" s="60"/>
      <c r="F48" s="61"/>
      <c r="G48" s="53"/>
      <c r="H48" s="5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ht="34.75" customHeight="1" x14ac:dyDescent="0.25">
      <c r="A49" s="238" t="s">
        <v>92</v>
      </c>
      <c r="B49" s="239"/>
      <c r="C49" s="239"/>
      <c r="D49" s="239"/>
      <c r="E49" s="239"/>
      <c r="F49" s="239"/>
      <c r="G49" s="53">
        <v>4</v>
      </c>
      <c r="H49" s="54">
        <v>0</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ht="13.25" customHeight="1" x14ac:dyDescent="0.25">
      <c r="A50" s="59"/>
      <c r="B50" s="60"/>
      <c r="C50" s="60"/>
      <c r="D50" s="60"/>
      <c r="E50" s="60"/>
      <c r="F50" s="61"/>
      <c r="G50" s="53"/>
      <c r="H50" s="5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ht="32.5" customHeight="1" x14ac:dyDescent="0.25">
      <c r="A51" s="238" t="s">
        <v>93</v>
      </c>
      <c r="B51" s="239"/>
      <c r="C51" s="239"/>
      <c r="D51" s="239"/>
      <c r="E51" s="239"/>
      <c r="F51" s="239"/>
      <c r="G51" s="53">
        <v>15</v>
      </c>
      <c r="H51" s="54">
        <v>0</v>
      </c>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59"/>
      <c r="B52" s="60"/>
      <c r="C52" s="60"/>
      <c r="D52" s="60"/>
      <c r="E52" s="60"/>
      <c r="F52" s="61"/>
      <c r="G52" s="53"/>
      <c r="H52" s="5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ht="22.5" customHeight="1" x14ac:dyDescent="0.25">
      <c r="A53" s="248" t="s">
        <v>30</v>
      </c>
      <c r="B53" s="249"/>
      <c r="C53" s="249"/>
      <c r="D53" s="249"/>
      <c r="E53" s="249"/>
      <c r="F53" s="250"/>
      <c r="G53" s="3">
        <f>SUM(G35:G52)</f>
        <v>85</v>
      </c>
      <c r="H53" s="33">
        <f>SUM((G35*H35)+ (G37*H37)+ (G39*H39)+(G41*H41)+(G43*H43)+(G45*H45)+(G47*H47)+(G49*H49)+(G51*H51))</f>
        <v>0</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ht="9" customHeight="1" x14ac:dyDescent="0.25">
      <c r="A54" s="59"/>
      <c r="B54" s="60"/>
      <c r="C54" s="60"/>
      <c r="D54" s="60"/>
      <c r="E54" s="60"/>
      <c r="F54" s="61"/>
      <c r="G54" s="53"/>
      <c r="H54" s="5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ht="22.5" customHeight="1" x14ac:dyDescent="0.25">
      <c r="A55" s="265" t="s">
        <v>38</v>
      </c>
      <c r="B55" s="245"/>
      <c r="C55" s="245"/>
      <c r="D55" s="245"/>
      <c r="E55" s="245"/>
      <c r="F55" s="245"/>
      <c r="G55" s="43"/>
      <c r="H55" s="35" t="s">
        <v>53</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ht="13.25" customHeight="1" x14ac:dyDescent="0.25">
      <c r="A56" s="66"/>
      <c r="B56" s="67"/>
      <c r="C56" s="67"/>
      <c r="D56" s="67"/>
      <c r="E56" s="67"/>
      <c r="F56" s="67"/>
      <c r="G56" s="65"/>
      <c r="H56" s="34"/>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ht="33" customHeight="1" x14ac:dyDescent="0.25">
      <c r="A57" s="238" t="s">
        <v>94</v>
      </c>
      <c r="B57" s="239"/>
      <c r="C57" s="239"/>
      <c r="D57" s="239"/>
      <c r="E57" s="239"/>
      <c r="F57" s="239"/>
      <c r="G57" s="53">
        <v>5</v>
      </c>
      <c r="H57" s="54">
        <v>0</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ht="13.25" customHeight="1" x14ac:dyDescent="0.25">
      <c r="A58" s="31"/>
      <c r="B58" s="25"/>
      <c r="C58" s="25"/>
      <c r="D58" s="25"/>
      <c r="E58" s="25"/>
      <c r="F58" s="22"/>
      <c r="G58" s="53"/>
      <c r="H58" s="68"/>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ht="30.5" customHeight="1" x14ac:dyDescent="0.25">
      <c r="A59" s="238" t="s">
        <v>95</v>
      </c>
      <c r="B59" s="239"/>
      <c r="C59" s="239"/>
      <c r="D59" s="239"/>
      <c r="E59" s="239"/>
      <c r="F59" s="239"/>
      <c r="G59" s="53">
        <v>5</v>
      </c>
      <c r="H59" s="54">
        <v>0</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ht="13.25" customHeight="1" x14ac:dyDescent="0.25">
      <c r="A60" s="36"/>
      <c r="B60" s="25"/>
      <c r="C60" s="25"/>
      <c r="D60" s="25"/>
      <c r="E60" s="25"/>
      <c r="F60" s="22"/>
      <c r="G60" s="53"/>
      <c r="H60" s="68"/>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ht="48" customHeight="1" x14ac:dyDescent="0.25">
      <c r="A61" s="238" t="s">
        <v>96</v>
      </c>
      <c r="B61" s="239"/>
      <c r="C61" s="239"/>
      <c r="D61" s="239"/>
      <c r="E61" s="239"/>
      <c r="F61" s="239"/>
      <c r="G61" s="53">
        <v>5</v>
      </c>
      <c r="H61" s="54">
        <v>0</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ht="13.25" customHeight="1" x14ac:dyDescent="0.25">
      <c r="A62" s="36"/>
      <c r="B62" s="25"/>
      <c r="C62" s="25"/>
      <c r="D62" s="25"/>
      <c r="E62" s="25"/>
      <c r="F62" s="22"/>
      <c r="G62" s="53"/>
      <c r="H62" s="68"/>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ht="51" customHeight="1" x14ac:dyDescent="0.25">
      <c r="A63" s="238" t="s">
        <v>97</v>
      </c>
      <c r="B63" s="239"/>
      <c r="C63" s="239"/>
      <c r="D63" s="239"/>
      <c r="E63" s="239"/>
      <c r="F63" s="239"/>
      <c r="G63" s="53">
        <v>10</v>
      </c>
      <c r="H63" s="54">
        <v>0</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ht="12.5" customHeight="1" x14ac:dyDescent="0.25">
      <c r="A64" s="37"/>
      <c r="B64" s="1"/>
      <c r="C64" s="1"/>
      <c r="D64" s="1"/>
      <c r="E64" s="1"/>
      <c r="F64" s="61"/>
      <c r="G64" s="53"/>
      <c r="H64" s="68"/>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ht="24.75" customHeight="1" x14ac:dyDescent="0.25">
      <c r="A65" s="248" t="s">
        <v>30</v>
      </c>
      <c r="B65" s="249"/>
      <c r="C65" s="249"/>
      <c r="D65" s="249"/>
      <c r="E65" s="249"/>
      <c r="F65" s="250"/>
      <c r="G65" s="7">
        <f>SUM(G57:G64)</f>
        <v>25</v>
      </c>
      <c r="H65" s="38">
        <f>SUM((G57*H57)+(G59*H59)+ (G61*H61)+ (G63*H63))</f>
        <v>0</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ht="12" customHeight="1" x14ac:dyDescent="0.25">
      <c r="A66" s="37"/>
      <c r="B66" s="1"/>
      <c r="C66" s="1"/>
      <c r="D66" s="1"/>
      <c r="E66" s="1"/>
      <c r="F66" s="61"/>
      <c r="G66" s="53"/>
      <c r="H66" s="68"/>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ht="22.5" customHeight="1" x14ac:dyDescent="0.25">
      <c r="A67" s="246" t="s">
        <v>98</v>
      </c>
      <c r="B67" s="247"/>
      <c r="C67" s="247"/>
      <c r="D67" s="247"/>
      <c r="E67" s="247"/>
      <c r="F67" s="247"/>
      <c r="G67" s="43"/>
      <c r="H67" s="35" t="s">
        <v>53</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ht="13.25" customHeight="1" x14ac:dyDescent="0.25">
      <c r="A68" s="69"/>
      <c r="B68" s="70"/>
      <c r="C68" s="70"/>
      <c r="D68" s="70"/>
      <c r="E68" s="70"/>
      <c r="F68" s="70"/>
      <c r="G68" s="64"/>
      <c r="H68" s="34"/>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ht="28.25" customHeight="1" x14ac:dyDescent="0.25">
      <c r="A69" s="238" t="s">
        <v>99</v>
      </c>
      <c r="B69" s="239"/>
      <c r="C69" s="239"/>
      <c r="D69" s="239"/>
      <c r="E69" s="239"/>
      <c r="F69" s="239"/>
      <c r="G69" s="53">
        <v>1</v>
      </c>
      <c r="H69" s="54">
        <v>0</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ht="13.25" customHeight="1" x14ac:dyDescent="0.25">
      <c r="A70" s="28"/>
      <c r="B70" s="20"/>
      <c r="C70" s="20"/>
      <c r="D70" s="20"/>
      <c r="E70" s="20"/>
      <c r="F70" s="26"/>
      <c r="G70" s="53"/>
      <c r="H70" s="5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ht="30" customHeight="1" x14ac:dyDescent="0.25">
      <c r="A71" s="238" t="s">
        <v>100</v>
      </c>
      <c r="B71" s="239"/>
      <c r="C71" s="239"/>
      <c r="D71" s="239"/>
      <c r="E71" s="239"/>
      <c r="F71" s="239"/>
      <c r="G71" s="53">
        <v>7</v>
      </c>
      <c r="H71" s="54">
        <v>0</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ht="13.25" customHeight="1" x14ac:dyDescent="0.25">
      <c r="A72" s="29"/>
      <c r="B72" s="23"/>
      <c r="C72" s="23"/>
      <c r="D72" s="23"/>
      <c r="E72" s="23"/>
      <c r="F72" s="26"/>
      <c r="G72" s="53"/>
      <c r="H72" s="5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ht="22.5" customHeight="1" x14ac:dyDescent="0.25">
      <c r="A73" s="238" t="s">
        <v>101</v>
      </c>
      <c r="B73" s="239"/>
      <c r="C73" s="239"/>
      <c r="D73" s="239"/>
      <c r="E73" s="239"/>
      <c r="F73" s="239"/>
      <c r="G73" s="53">
        <v>8</v>
      </c>
      <c r="H73" s="54">
        <v>0</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ht="13.25" customHeight="1" x14ac:dyDescent="0.25">
      <c r="A74" s="29"/>
      <c r="B74" s="23"/>
      <c r="C74" s="23"/>
      <c r="D74" s="23"/>
      <c r="E74" s="23"/>
      <c r="F74" s="26"/>
      <c r="G74" s="53"/>
      <c r="H74" s="5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ht="33.5" customHeight="1" x14ac:dyDescent="0.25">
      <c r="A75" s="238" t="s">
        <v>102</v>
      </c>
      <c r="B75" s="239"/>
      <c r="C75" s="239"/>
      <c r="D75" s="239"/>
      <c r="E75" s="239"/>
      <c r="F75" s="239"/>
      <c r="G75" s="53">
        <v>7</v>
      </c>
      <c r="H75" s="54">
        <v>0</v>
      </c>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ht="12" customHeight="1" x14ac:dyDescent="0.25">
      <c r="A76" s="29"/>
      <c r="B76" s="23"/>
      <c r="C76" s="23"/>
      <c r="D76" s="23"/>
      <c r="E76" s="23"/>
      <c r="F76" s="26"/>
      <c r="G76" s="53"/>
      <c r="H76" s="5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ht="23.25" customHeight="1" x14ac:dyDescent="0.25">
      <c r="A77" s="238" t="s">
        <v>103</v>
      </c>
      <c r="B77" s="239"/>
      <c r="C77" s="239"/>
      <c r="D77" s="239"/>
      <c r="E77" s="239"/>
      <c r="F77" s="239"/>
      <c r="G77" s="53">
        <v>2</v>
      </c>
      <c r="H77" s="54">
        <v>0</v>
      </c>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ht="13.25" customHeight="1" x14ac:dyDescent="0.25">
      <c r="A78" s="29"/>
      <c r="B78" s="23"/>
      <c r="C78" s="23"/>
      <c r="D78" s="23"/>
      <c r="E78" s="23"/>
      <c r="F78" s="26"/>
      <c r="G78" s="53"/>
      <c r="H78" s="5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ht="24.75" customHeight="1" x14ac:dyDescent="0.25">
      <c r="A79" s="248" t="s">
        <v>30</v>
      </c>
      <c r="B79" s="249"/>
      <c r="C79" s="249"/>
      <c r="D79" s="249"/>
      <c r="E79" s="249"/>
      <c r="F79" s="250"/>
      <c r="G79" s="7">
        <f>SUM(G69:G78)</f>
        <v>25</v>
      </c>
      <c r="H79" s="38">
        <f>SUM((G69*H69)+(G71*H71)+(G73*H73)+(G75*H75)+(G77*H77))</f>
        <v>0</v>
      </c>
      <c r="I79" s="167"/>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ht="13.25" customHeight="1" x14ac:dyDescent="0.25">
      <c r="A80" s="59"/>
      <c r="B80" s="60"/>
      <c r="C80" s="60"/>
      <c r="D80" s="60"/>
      <c r="E80" s="60"/>
      <c r="F80" s="19"/>
      <c r="G80" s="53"/>
      <c r="H80" s="5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ht="22.5" customHeight="1" x14ac:dyDescent="0.25">
      <c r="A81" s="265" t="s">
        <v>54</v>
      </c>
      <c r="B81" s="245"/>
      <c r="C81" s="245"/>
      <c r="D81" s="245"/>
      <c r="E81" s="245"/>
      <c r="F81" s="245"/>
      <c r="G81" s="43"/>
      <c r="H81" s="35" t="s">
        <v>53</v>
      </c>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ht="13.25" customHeight="1" x14ac:dyDescent="0.25">
      <c r="A82" s="66"/>
      <c r="B82" s="67"/>
      <c r="C82" s="67"/>
      <c r="D82" s="67"/>
      <c r="E82" s="67"/>
      <c r="F82" s="67"/>
      <c r="G82" s="64"/>
      <c r="H82" s="34"/>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ht="26.25" customHeight="1" x14ac:dyDescent="0.25">
      <c r="A83" s="238" t="s">
        <v>104</v>
      </c>
      <c r="B83" s="239"/>
      <c r="C83" s="239"/>
      <c r="D83" s="239"/>
      <c r="E83" s="239"/>
      <c r="F83" s="239"/>
      <c r="G83" s="53">
        <v>1</v>
      </c>
      <c r="H83" s="54">
        <v>0</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ht="13.25" customHeight="1" x14ac:dyDescent="0.25">
      <c r="A84" s="39"/>
      <c r="B84" s="18"/>
      <c r="C84" s="18"/>
      <c r="D84" s="18"/>
      <c r="E84" s="18"/>
      <c r="F84" s="19"/>
      <c r="G84" s="71"/>
      <c r="H84" s="5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ht="30.5" customHeight="1" x14ac:dyDescent="0.25">
      <c r="A85" s="238" t="s">
        <v>105</v>
      </c>
      <c r="B85" s="239"/>
      <c r="C85" s="239"/>
      <c r="D85" s="239"/>
      <c r="E85" s="239"/>
      <c r="F85" s="239"/>
      <c r="G85" s="53">
        <v>12</v>
      </c>
      <c r="H85" s="54">
        <v>0</v>
      </c>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ht="13.25" customHeight="1" x14ac:dyDescent="0.25">
      <c r="A86" s="32"/>
      <c r="B86" s="18"/>
      <c r="C86" s="18"/>
      <c r="D86" s="18"/>
      <c r="E86" s="18"/>
      <c r="F86" s="19"/>
      <c r="G86" s="71"/>
      <c r="H86" s="5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ht="27" customHeight="1" x14ac:dyDescent="0.25">
      <c r="A87" s="238" t="s">
        <v>106</v>
      </c>
      <c r="B87" s="239"/>
      <c r="C87" s="239"/>
      <c r="D87" s="239"/>
      <c r="E87" s="239"/>
      <c r="F87" s="239"/>
      <c r="G87" s="53">
        <v>2</v>
      </c>
      <c r="H87" s="54">
        <v>0</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ht="10.75" customHeight="1" x14ac:dyDescent="0.25">
      <c r="A88" s="59"/>
      <c r="B88" s="62"/>
      <c r="C88" s="62"/>
      <c r="D88" s="62"/>
      <c r="E88" s="62"/>
      <c r="F88" s="19"/>
      <c r="G88" s="71"/>
      <c r="H88" s="5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ht="24.75" customHeight="1" x14ac:dyDescent="0.25">
      <c r="A89" s="248" t="s">
        <v>30</v>
      </c>
      <c r="B89" s="249"/>
      <c r="C89" s="249"/>
      <c r="D89" s="249"/>
      <c r="E89" s="249"/>
      <c r="F89" s="250"/>
      <c r="G89" s="7">
        <f>SUM(G82:G88)</f>
        <v>15</v>
      </c>
      <c r="H89" s="38">
        <f>SUM((G83*H83)+(G85*H85)+(G87*H87))</f>
        <v>0</v>
      </c>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ht="12.5" customHeight="1" x14ac:dyDescent="0.25">
      <c r="A90" s="72"/>
      <c r="B90" s="2"/>
      <c r="C90" s="2"/>
      <c r="D90" s="2"/>
      <c r="E90" s="2"/>
      <c r="F90" s="4"/>
      <c r="G90" s="8"/>
      <c r="H90" s="5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22.5" customHeight="1" x14ac:dyDescent="0.25">
      <c r="A91" s="265" t="s">
        <v>55</v>
      </c>
      <c r="B91" s="245"/>
      <c r="C91" s="245"/>
      <c r="D91" s="245"/>
      <c r="E91" s="245"/>
      <c r="F91" s="245"/>
      <c r="G91" s="43"/>
      <c r="H91" s="35" t="s">
        <v>53</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3.25" customHeight="1" x14ac:dyDescent="0.25">
      <c r="A92" s="66"/>
      <c r="B92" s="67"/>
      <c r="C92" s="67"/>
      <c r="D92" s="67"/>
      <c r="E92" s="67"/>
      <c r="F92" s="67"/>
      <c r="G92" s="64"/>
      <c r="H92" s="73"/>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22.5" customHeight="1" x14ac:dyDescent="0.25">
      <c r="A93" s="238" t="s">
        <v>107</v>
      </c>
      <c r="B93" s="239"/>
      <c r="C93" s="239"/>
      <c r="D93" s="239"/>
      <c r="E93" s="239"/>
      <c r="F93" s="239"/>
      <c r="G93" s="53">
        <v>7</v>
      </c>
      <c r="H93" s="54">
        <v>0</v>
      </c>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3.25" customHeight="1" x14ac:dyDescent="0.25">
      <c r="A94" s="28"/>
      <c r="B94" s="20"/>
      <c r="C94" s="20"/>
      <c r="D94" s="20"/>
      <c r="E94" s="20"/>
      <c r="F94" s="26"/>
      <c r="G94" s="53"/>
      <c r="H94" s="5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43.25" customHeight="1" x14ac:dyDescent="0.25">
      <c r="A95" s="238" t="s">
        <v>108</v>
      </c>
      <c r="B95" s="239"/>
      <c r="C95" s="239"/>
      <c r="D95" s="239"/>
      <c r="E95" s="239"/>
      <c r="F95" s="239"/>
      <c r="G95" s="53">
        <v>6</v>
      </c>
      <c r="H95" s="54">
        <v>0</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ht="13.25" customHeight="1" x14ac:dyDescent="0.25">
      <c r="A96" s="29"/>
      <c r="B96" s="23"/>
      <c r="C96" s="23"/>
      <c r="D96" s="23"/>
      <c r="E96" s="23"/>
      <c r="F96" s="26"/>
      <c r="G96" s="53"/>
      <c r="H96" s="5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ht="47.5" customHeight="1" x14ac:dyDescent="0.25">
      <c r="A97" s="238" t="s">
        <v>109</v>
      </c>
      <c r="B97" s="239"/>
      <c r="C97" s="239"/>
      <c r="D97" s="239"/>
      <c r="E97" s="239"/>
      <c r="F97" s="239"/>
      <c r="G97" s="53">
        <v>7</v>
      </c>
      <c r="H97" s="54">
        <v>0</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ht="13.25" customHeight="1" x14ac:dyDescent="0.25">
      <c r="A98" s="29"/>
      <c r="B98" s="23"/>
      <c r="C98" s="23"/>
      <c r="D98" s="23"/>
      <c r="E98" s="23"/>
      <c r="F98" s="26"/>
      <c r="G98" s="53"/>
      <c r="H98" s="5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ht="22.5" customHeight="1" x14ac:dyDescent="0.25">
      <c r="A99" s="248" t="s">
        <v>30</v>
      </c>
      <c r="B99" s="249"/>
      <c r="C99" s="249"/>
      <c r="D99" s="249"/>
      <c r="E99" s="249"/>
      <c r="F99" s="250"/>
      <c r="G99" s="7">
        <f>SUM(G93:G98)</f>
        <v>20</v>
      </c>
      <c r="H99" s="38">
        <f>SUM((G93*H93)+(G95*H95)+(G97*H97))</f>
        <v>0</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ht="13.25" customHeight="1" x14ac:dyDescent="0.25">
      <c r="A100" s="74"/>
      <c r="B100" s="75"/>
      <c r="C100" s="75"/>
      <c r="D100" s="75"/>
      <c r="E100" s="75"/>
      <c r="F100" s="75"/>
      <c r="G100" s="76"/>
      <c r="H100" s="5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ht="17.25" customHeight="1" x14ac:dyDescent="0.25">
      <c r="A101" s="255" t="s">
        <v>56</v>
      </c>
      <c r="B101" s="256"/>
      <c r="C101" s="256"/>
      <c r="D101" s="256"/>
      <c r="E101" s="256"/>
      <c r="F101" s="256"/>
      <c r="G101" s="256"/>
      <c r="H101" s="257"/>
      <c r="I101" s="5"/>
      <c r="J101" s="5"/>
      <c r="K101" s="5"/>
      <c r="L101" s="5"/>
      <c r="M101" s="5"/>
      <c r="N101" s="5"/>
      <c r="O101" s="5"/>
      <c r="P101" s="5"/>
      <c r="Q101" s="5"/>
      <c r="R101" s="5"/>
      <c r="S101" s="5"/>
      <c r="T101" s="5"/>
      <c r="U101" s="5"/>
      <c r="V101" s="5"/>
      <c r="W101" s="5"/>
      <c r="X101" s="5"/>
      <c r="Y101" s="5"/>
      <c r="Z101" s="5"/>
      <c r="AA101" s="5"/>
      <c r="AB101" s="5"/>
      <c r="AC101" s="5"/>
      <c r="AD101" s="5"/>
      <c r="AE101" s="5"/>
    </row>
    <row r="102" spans="1:41" ht="13.25" customHeight="1" x14ac:dyDescent="0.25">
      <c r="A102" s="258"/>
      <c r="B102" s="259"/>
      <c r="C102" s="259"/>
      <c r="D102" s="259"/>
      <c r="E102" s="259"/>
      <c r="F102" s="259"/>
      <c r="G102" s="259"/>
      <c r="H102" s="260"/>
      <c r="I102" s="5"/>
      <c r="J102" s="5"/>
      <c r="K102" s="5"/>
      <c r="L102" s="5"/>
      <c r="M102" s="5"/>
      <c r="N102" s="5"/>
      <c r="O102" s="5"/>
      <c r="P102" s="5"/>
      <c r="Q102" s="5"/>
      <c r="R102" s="5"/>
      <c r="S102" s="5"/>
      <c r="T102" s="5"/>
      <c r="U102" s="5"/>
      <c r="V102" s="5"/>
      <c r="W102" s="5"/>
      <c r="X102" s="5"/>
      <c r="Y102" s="5"/>
      <c r="Z102" s="5"/>
      <c r="AA102" s="5"/>
      <c r="AB102" s="5"/>
      <c r="AC102" s="5"/>
      <c r="AD102" s="5"/>
      <c r="AE102" s="5"/>
    </row>
    <row r="103" spans="1:41" ht="48.75" customHeight="1" thickBot="1" x14ac:dyDescent="0.3">
      <c r="A103" s="40" t="s">
        <v>57</v>
      </c>
      <c r="B103" s="254" t="s">
        <v>58</v>
      </c>
      <c r="C103" s="254"/>
      <c r="D103" s="82"/>
      <c r="E103" s="12" t="s">
        <v>59</v>
      </c>
      <c r="F103" s="13" t="s">
        <v>60</v>
      </c>
      <c r="G103" s="14"/>
      <c r="H103" s="41" t="s">
        <v>61</v>
      </c>
      <c r="I103" s="5"/>
      <c r="J103" s="5"/>
      <c r="K103" s="5"/>
      <c r="L103" s="5"/>
      <c r="M103" s="5"/>
      <c r="N103" s="5"/>
      <c r="O103" s="5"/>
      <c r="P103" s="5"/>
      <c r="Q103" s="5"/>
      <c r="R103" s="5"/>
      <c r="S103" s="5"/>
      <c r="T103" s="5"/>
      <c r="U103" s="5"/>
      <c r="V103" s="5"/>
      <c r="W103" s="5"/>
      <c r="X103" s="5"/>
      <c r="Y103" s="5"/>
      <c r="Z103" s="5"/>
      <c r="AA103" s="5"/>
      <c r="AB103" s="5"/>
      <c r="AC103" s="5"/>
      <c r="AD103" s="5"/>
      <c r="AE103" s="5"/>
    </row>
    <row r="104" spans="1:41" ht="20.25" customHeight="1" x14ac:dyDescent="0.25">
      <c r="A104" s="83">
        <v>1</v>
      </c>
      <c r="B104" s="253" t="s">
        <v>62</v>
      </c>
      <c r="C104" s="253"/>
      <c r="D104" s="82"/>
      <c r="E104" s="78" t="s">
        <v>63</v>
      </c>
      <c r="F104" s="263" t="s">
        <v>64</v>
      </c>
      <c r="G104" s="264"/>
      <c r="H104" s="79">
        <v>170</v>
      </c>
      <c r="I104" s="5"/>
      <c r="J104" s="5"/>
      <c r="K104" s="5"/>
      <c r="L104" s="5"/>
      <c r="M104" s="5"/>
      <c r="N104" s="5"/>
      <c r="O104" s="5"/>
      <c r="P104" s="5"/>
      <c r="Q104" s="5"/>
      <c r="R104" s="5"/>
      <c r="S104" s="5"/>
      <c r="T104" s="5"/>
      <c r="U104" s="5"/>
      <c r="V104" s="5"/>
      <c r="W104" s="5"/>
      <c r="X104" s="5"/>
      <c r="Y104" s="5"/>
      <c r="Z104" s="5"/>
      <c r="AA104" s="5"/>
      <c r="AB104" s="5"/>
      <c r="AC104" s="5"/>
      <c r="AD104" s="5"/>
      <c r="AE104" s="5"/>
    </row>
    <row r="105" spans="1:41" ht="12.75" customHeight="1" x14ac:dyDescent="0.25">
      <c r="A105" s="83">
        <v>0.75</v>
      </c>
      <c r="B105" s="84" t="s">
        <v>65</v>
      </c>
      <c r="C105" s="84"/>
      <c r="D105" s="82"/>
      <c r="E105" s="80" t="s">
        <v>70</v>
      </c>
      <c r="F105" s="261" t="s">
        <v>67</v>
      </c>
      <c r="G105" s="262"/>
      <c r="H105" s="81">
        <v>195</v>
      </c>
      <c r="I105" s="5"/>
      <c r="J105" s="5"/>
      <c r="K105" s="5"/>
      <c r="L105" s="5"/>
      <c r="M105" s="5"/>
      <c r="N105" s="5"/>
      <c r="O105" s="5"/>
      <c r="P105" s="5"/>
      <c r="Q105" s="5"/>
      <c r="R105" s="5"/>
      <c r="S105" s="5"/>
      <c r="T105" s="5"/>
      <c r="U105" s="5"/>
      <c r="V105" s="5"/>
      <c r="W105" s="5"/>
      <c r="X105" s="5"/>
      <c r="Y105" s="5"/>
      <c r="Z105" s="5"/>
      <c r="AA105" s="5"/>
      <c r="AB105" s="5"/>
      <c r="AC105" s="5"/>
      <c r="AD105" s="5"/>
      <c r="AE105" s="5"/>
    </row>
    <row r="106" spans="1:41" ht="14.25" customHeight="1" x14ac:dyDescent="0.25">
      <c r="A106" s="83">
        <v>0.5</v>
      </c>
      <c r="B106" s="84" t="s">
        <v>66</v>
      </c>
      <c r="C106" s="84"/>
      <c r="D106" s="82"/>
      <c r="E106" s="80" t="s">
        <v>72</v>
      </c>
      <c r="F106" s="261" t="s">
        <v>73</v>
      </c>
      <c r="G106" s="262"/>
      <c r="H106" s="81">
        <v>230</v>
      </c>
      <c r="I106" s="5"/>
      <c r="J106" s="5"/>
      <c r="K106" s="5"/>
      <c r="L106" s="5"/>
      <c r="M106" s="5"/>
      <c r="N106" s="5"/>
      <c r="O106" s="5"/>
      <c r="P106" s="5"/>
      <c r="Q106" s="5"/>
      <c r="R106" s="5"/>
      <c r="S106" s="5"/>
      <c r="T106" s="5"/>
      <c r="U106" s="5"/>
      <c r="V106" s="5"/>
      <c r="W106" s="5"/>
      <c r="X106" s="5"/>
      <c r="Y106" s="5"/>
      <c r="Z106" s="5"/>
      <c r="AA106" s="5"/>
      <c r="AB106" s="5"/>
      <c r="AC106" s="5"/>
      <c r="AD106" s="5"/>
      <c r="AE106" s="5"/>
    </row>
    <row r="107" spans="1:41" ht="18" customHeight="1" x14ac:dyDescent="0.25">
      <c r="A107" s="83">
        <v>0.25</v>
      </c>
      <c r="B107" s="253" t="s">
        <v>68</v>
      </c>
      <c r="C107" s="253"/>
      <c r="D107" s="82"/>
      <c r="E107" s="164"/>
      <c r="F107" s="166"/>
      <c r="G107" s="164"/>
      <c r="H107" s="164"/>
      <c r="I107" s="5"/>
      <c r="J107" s="5"/>
      <c r="K107" s="5"/>
      <c r="L107" s="5"/>
      <c r="M107" s="5"/>
      <c r="N107" s="5"/>
      <c r="O107" s="5"/>
      <c r="P107" s="5"/>
      <c r="Q107" s="5"/>
      <c r="R107" s="5"/>
      <c r="S107" s="5"/>
      <c r="T107" s="5"/>
      <c r="U107" s="5"/>
      <c r="V107" s="5"/>
      <c r="W107" s="5"/>
      <c r="X107" s="5"/>
      <c r="Y107" s="5"/>
      <c r="Z107" s="5"/>
      <c r="AA107" s="5"/>
      <c r="AB107" s="5"/>
      <c r="AC107" s="5"/>
      <c r="AD107" s="5"/>
      <c r="AE107" s="5"/>
    </row>
    <row r="108" spans="1:41" ht="16.5" customHeight="1" x14ac:dyDescent="0.25">
      <c r="A108" s="83">
        <v>0</v>
      </c>
      <c r="B108" s="253" t="s">
        <v>69</v>
      </c>
      <c r="C108" s="253"/>
      <c r="D108" s="82"/>
      <c r="E108" s="164"/>
      <c r="F108" s="251"/>
      <c r="G108" s="251"/>
      <c r="H108" s="165"/>
      <c r="I108" s="5"/>
      <c r="J108" s="5"/>
      <c r="K108" s="5"/>
      <c r="L108" s="5"/>
      <c r="M108" s="5"/>
      <c r="N108" s="5"/>
      <c r="O108" s="5"/>
      <c r="P108" s="5"/>
      <c r="Q108" s="5"/>
      <c r="R108" s="5"/>
      <c r="S108" s="5"/>
      <c r="T108" s="5"/>
      <c r="U108" s="5"/>
      <c r="V108" s="5"/>
      <c r="W108" s="5"/>
      <c r="X108" s="5"/>
      <c r="Y108" s="5"/>
      <c r="Z108" s="5"/>
      <c r="AA108" s="5"/>
      <c r="AB108" s="5"/>
      <c r="AC108" s="5"/>
      <c r="AD108" s="5"/>
      <c r="AE108" s="5"/>
    </row>
    <row r="109" spans="1:41" ht="6.75" customHeight="1" x14ac:dyDescent="0.25">
      <c r="A109" s="85"/>
      <c r="B109" s="251"/>
      <c r="C109" s="251"/>
      <c r="D109" s="82"/>
      <c r="E109" s="252"/>
      <c r="F109" s="252"/>
      <c r="G109" s="252"/>
      <c r="H109" s="252"/>
      <c r="I109" s="5"/>
      <c r="J109" s="5"/>
      <c r="K109" s="5"/>
      <c r="L109" s="5"/>
      <c r="M109" s="5"/>
      <c r="N109" s="5"/>
      <c r="O109" s="5"/>
      <c r="P109" s="5"/>
      <c r="Q109" s="5"/>
      <c r="R109" s="5"/>
      <c r="S109" s="5"/>
      <c r="T109" s="5"/>
      <c r="U109" s="5"/>
      <c r="V109" s="5"/>
      <c r="W109" s="5"/>
      <c r="X109" s="5"/>
      <c r="Y109" s="5"/>
      <c r="Z109" s="5"/>
      <c r="AA109" s="5"/>
      <c r="AB109" s="5"/>
      <c r="AC109" s="5"/>
      <c r="AD109" s="5"/>
      <c r="AE109" s="5"/>
    </row>
    <row r="110" spans="1:41" ht="32.25" hidden="1" customHeight="1" thickBot="1" x14ac:dyDescent="0.3">
      <c r="A110" s="86"/>
      <c r="B110" s="87"/>
      <c r="C110" s="87"/>
      <c r="D110" s="87"/>
      <c r="E110" s="252"/>
      <c r="F110" s="252"/>
      <c r="G110" s="252"/>
      <c r="H110" s="252"/>
      <c r="I110" s="5"/>
      <c r="J110" s="5"/>
      <c r="K110" s="5"/>
      <c r="L110" s="5"/>
      <c r="M110" s="5"/>
      <c r="N110" s="5"/>
      <c r="O110" s="5"/>
      <c r="P110" s="5"/>
      <c r="Q110" s="5"/>
      <c r="R110" s="5"/>
      <c r="S110" s="5"/>
      <c r="T110" s="5"/>
      <c r="U110" s="5"/>
      <c r="V110" s="5"/>
      <c r="W110" s="5"/>
      <c r="X110" s="5"/>
      <c r="Y110" s="5"/>
      <c r="Z110" s="5"/>
      <c r="AA110" s="5"/>
      <c r="AB110" s="5"/>
      <c r="AC110" s="5"/>
      <c r="AD110" s="5"/>
      <c r="AE110" s="5"/>
    </row>
    <row r="111" spans="1:4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row>
    <row r="112" spans="1:41" ht="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row>
    <row r="113" spans="1:42"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row>
    <row r="114" spans="1:42" ht="9.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spans="1:42" ht="24.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row>
    <row r="116" spans="1:42" ht="9.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row>
    <row r="117" spans="1:42" ht="2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row>
    <row r="118" spans="1:42" ht="8.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2" ht="2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2"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2"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2"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2"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2"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2"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2"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77"/>
    </row>
    <row r="127" spans="1:42"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77"/>
    </row>
    <row r="128" spans="1:42"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77"/>
    </row>
    <row r="129" spans="1:42"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77"/>
    </row>
    <row r="130" spans="1:42"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2"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42"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42"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42"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42"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42"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42"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42" x14ac:dyDescent="0.2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42" x14ac:dyDescent="0.2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42" x14ac:dyDescent="0.2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42" x14ac:dyDescent="0.2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42" x14ac:dyDescent="0.2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0:42" x14ac:dyDescent="0.2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row>
    <row r="146" spans="10:42" x14ac:dyDescent="0.2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0:42" x14ac:dyDescent="0.2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0:42" x14ac:dyDescent="0.2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row>
    <row r="149" spans="10:42" x14ac:dyDescent="0.2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row>
    <row r="150" spans="10:42" x14ac:dyDescent="0.2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row>
    <row r="151" spans="10:42" x14ac:dyDescent="0.2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row>
    <row r="152" spans="10:42" x14ac:dyDescent="0.2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row>
    <row r="153" spans="10:42" x14ac:dyDescent="0.2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row>
    <row r="154" spans="10:42" x14ac:dyDescent="0.2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row>
    <row r="155" spans="10:42" x14ac:dyDescent="0.2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row r="156" spans="10:42" x14ac:dyDescent="0.2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row>
    <row r="157" spans="10:42" x14ac:dyDescent="0.2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row>
    <row r="158" spans="10:42" x14ac:dyDescent="0.2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sheetData>
  <sheetProtection algorithmName="SHA-512" hashValue="h1IFmwBDgAirMiVXvfuktuPyXv23FGuODo3q/+fObYmaLeI6x51emzI0AOD3GEw2dTajkvkhLAo+667GnhHFDA==" saltValue="olzTvNzNLebKuZ39PF9ZLg==" spinCount="100000" sheet="1" objects="1" scenarios="1"/>
  <mergeCells count="63">
    <mergeCell ref="A69:F69"/>
    <mergeCell ref="A71:F71"/>
    <mergeCell ref="A73:F73"/>
    <mergeCell ref="A75:F75"/>
    <mergeCell ref="A77:F77"/>
    <mergeCell ref="A93:F93"/>
    <mergeCell ref="A95:F95"/>
    <mergeCell ref="A97:F97"/>
    <mergeCell ref="A79:F79"/>
    <mergeCell ref="A55:F55"/>
    <mergeCell ref="A81:F81"/>
    <mergeCell ref="A63:F63"/>
    <mergeCell ref="A59:F59"/>
    <mergeCell ref="A61:F61"/>
    <mergeCell ref="A67:F67"/>
    <mergeCell ref="A65:F65"/>
    <mergeCell ref="A91:F91"/>
    <mergeCell ref="A89:F89"/>
    <mergeCell ref="A83:F83"/>
    <mergeCell ref="A85:F85"/>
    <mergeCell ref="A87:F87"/>
    <mergeCell ref="A53:F53"/>
    <mergeCell ref="A27:F27"/>
    <mergeCell ref="A57:F57"/>
    <mergeCell ref="A47:F47"/>
    <mergeCell ref="A49:F49"/>
    <mergeCell ref="A33:F33"/>
    <mergeCell ref="A43:F43"/>
    <mergeCell ref="A45:F45"/>
    <mergeCell ref="A35:F35"/>
    <mergeCell ref="A37:F37"/>
    <mergeCell ref="A41:F41"/>
    <mergeCell ref="A39:F39"/>
    <mergeCell ref="A51:F51"/>
    <mergeCell ref="A31:F31"/>
    <mergeCell ref="B109:C109"/>
    <mergeCell ref="E109:H110"/>
    <mergeCell ref="A99:F99"/>
    <mergeCell ref="B108:C108"/>
    <mergeCell ref="F108:G108"/>
    <mergeCell ref="B107:C107"/>
    <mergeCell ref="B103:C103"/>
    <mergeCell ref="B104:C104"/>
    <mergeCell ref="A101:H101"/>
    <mergeCell ref="A102:H102"/>
    <mergeCell ref="F105:G105"/>
    <mergeCell ref="F106:G106"/>
    <mergeCell ref="F104:G104"/>
    <mergeCell ref="A21:F21"/>
    <mergeCell ref="A29:F29"/>
    <mergeCell ref="G1:H1"/>
    <mergeCell ref="A17:F17"/>
    <mergeCell ref="A1:F1"/>
    <mergeCell ref="A3:F3"/>
    <mergeCell ref="A5:F5"/>
    <mergeCell ref="A7:F7"/>
    <mergeCell ref="A9:F9"/>
    <mergeCell ref="A15:F15"/>
    <mergeCell ref="A11:F11"/>
    <mergeCell ref="A23:F23"/>
    <mergeCell ref="A25:F25"/>
    <mergeCell ref="A13:F13"/>
    <mergeCell ref="A19:F19"/>
  </mergeCells>
  <pageMargins left="0.25" right="0.25" top="0.75" bottom="0.75" header="0.3" footer="0.3"/>
  <pageSetup scale="76" fitToHeight="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CF7E0907E0294ABDD811C5E612EEEE" ma:contentTypeVersion="2" ma:contentTypeDescription="Crear nuevo documento." ma:contentTypeScope="" ma:versionID="bdaf9d54718af13e63605f845a19ed95">
  <xsd:schema xmlns:xsd="http://www.w3.org/2001/XMLSchema" xmlns:xs="http://www.w3.org/2001/XMLSchema" xmlns:p="http://schemas.microsoft.com/office/2006/metadata/properties" xmlns:ns2="a94cc3f2-34d1-4ba8-86ba-83ad18b4d597" targetNamespace="http://schemas.microsoft.com/office/2006/metadata/properties" ma:root="true" ma:fieldsID="becaa6ca9d9b8c46f2dd1a2d806ed57d" ns2:_="">
    <xsd:import namespace="a94cc3f2-34d1-4ba8-86ba-83ad18b4d59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cc3f2-34d1-4ba8-86ba-83ad18b4d5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6A95A6-0D7B-4AA5-90BA-3AB95CB2F973}">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a94cc3f2-34d1-4ba8-86ba-83ad18b4d597"/>
    <ds:schemaRef ds:uri="http://purl.org/dc/elements/1.1/"/>
  </ds:schemaRefs>
</ds:datastoreItem>
</file>

<file path=customXml/itemProps2.xml><?xml version="1.0" encoding="utf-8"?>
<ds:datastoreItem xmlns:ds="http://schemas.openxmlformats.org/officeDocument/2006/customXml" ds:itemID="{C054A110-F0A7-4DAC-BC92-5230108A1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cc3f2-34d1-4ba8-86ba-83ad18b4d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00C41B-02F2-44B8-9724-713F312B8BF6}">
  <ds:schemaRefs>
    <ds:schemaRef ds:uri="http://schemas.microsoft.com/sharepoint/v3/contenttype/forms"/>
  </ds:schemaRefs>
</ds:datastoreItem>
</file>

<file path=docMetadata/LabelInfo.xml><?xml version="1.0" encoding="utf-8"?>
<clbl:labelList xmlns:clbl="http://schemas.microsoft.com/office/2020/mipLabelMetadata">
  <clbl:label id="{1e315b97-afad-4dd3-8924-d10acb763960}" enabled="0" method="" siteId="{1e315b97-afad-4dd3-8924-d10acb76396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Portada</vt:lpstr>
      <vt:lpstr>Solicitud</vt:lpstr>
      <vt:lpstr>Declaración jurada (cliente)</vt:lpstr>
      <vt:lpstr>Declaración GP</vt:lpstr>
      <vt:lpstr>'Declaración GP'!Área_de_impresión</vt:lpstr>
      <vt:lpstr>'Declaración jurada (cliente)'!Área_de_impresión</vt:lpstr>
      <vt:lpstr>Solicitud!Área_de_impresión</vt:lpstr>
    </vt:vector>
  </TitlesOfParts>
  <Manager/>
  <Company>Instituto Nacional de Seguros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sa0imr</dc:creator>
  <cp:keywords/>
  <dc:description/>
  <cp:lastModifiedBy>Guillermo López Delgado</cp:lastModifiedBy>
  <cp:revision/>
  <dcterms:created xsi:type="dcterms:W3CDTF">2006-06-07T20:52:53Z</dcterms:created>
  <dcterms:modified xsi:type="dcterms:W3CDTF">2025-03-12T18:58:59Z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0x0101006CCF7E0907E0294ABDD811C5E612EEEE</vt:lpwstr>
  </property>
</Properties>
</file>